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ivovarský průmysl\brewing industry\2017\3\"/>
    </mc:Choice>
  </mc:AlternateContent>
  <bookViews>
    <workbookView xWindow="0" yWindow="0" windowWidth="28800" windowHeight="12435"/>
  </bookViews>
  <sheets>
    <sheet name="sheet1" sheetId="3" r:id="rId1"/>
    <sheet name="export" sheetId="4" r:id="rId2"/>
    <sheet name="import" sheetId="5" r:id="rId3"/>
    <sheet name="simulations" sheetId="6" r:id="rId4"/>
  </sheets>
  <calcPr calcId="152511"/>
</workbook>
</file>

<file path=xl/calcChain.xml><?xml version="1.0" encoding="utf-8"?>
<calcChain xmlns="http://schemas.openxmlformats.org/spreadsheetml/2006/main">
  <c r="H3" i="3" l="1"/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" i="4"/>
  <c r="O3" i="3"/>
  <c r="U3" i="3" s="1"/>
</calcChain>
</file>

<file path=xl/sharedStrings.xml><?xml version="1.0" encoding="utf-8"?>
<sst xmlns="http://schemas.openxmlformats.org/spreadsheetml/2006/main" count="83" uniqueCount="35">
  <si>
    <t>export (hl)</t>
  </si>
  <si>
    <t>export (CZK)</t>
  </si>
  <si>
    <t>import (CZK)</t>
  </si>
  <si>
    <t>improt (hl)</t>
  </si>
  <si>
    <t>temperature</t>
  </si>
  <si>
    <t>days/month</t>
  </si>
  <si>
    <t>Real values</t>
  </si>
  <si>
    <t>Modified values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</si>
  <si>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</si>
  <si>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</si>
  <si>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</si>
  <si>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</si>
  <si>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</si>
  <si>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</si>
  <si>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</si>
  <si>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</si>
  <si>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</si>
  <si>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</si>
  <si>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Mean</t>
  </si>
  <si>
    <t>I</t>
  </si>
  <si>
    <t>III</t>
  </si>
  <si>
    <t>II</t>
  </si>
  <si>
    <t>mean</t>
  </si>
  <si>
    <t>sum</t>
  </si>
  <si>
    <t>Monthly indexes</t>
  </si>
  <si>
    <t>Export</t>
  </si>
  <si>
    <t>Import</t>
  </si>
  <si>
    <t>Ex = 204251 + 5109t</t>
  </si>
  <si>
    <t>Im = 20511 + 718,48t</t>
  </si>
  <si>
    <t>Average temperature</t>
  </si>
  <si>
    <t>Theoretical export</t>
  </si>
  <si>
    <t>Theoretical Import</t>
  </si>
  <si>
    <t>Elasticity</t>
  </si>
  <si>
    <t>Simulation 10</t>
  </si>
  <si>
    <t>Simulation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</si>
</sst>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rgb="FF00008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17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9" fillId="0" borderId="0" xfId="0" applyFont="1"/>
    <xf numFmtId="0" fontId="0" fillId="0" borderId="0" xfId="0" applyAlignment="1">
      <alignment horizontal="center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užitý hypertextový odkaz" xfId="43" builtinId="9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7"/>
  <sheetViews>
    <sheetView tabSelected="1" workbookViewId="0"/>
  </sheetViews>
  <sheetFormatPr defaultRowHeight="15" x14ac:dyDescent="0.25"/>
  <cols>
    <col min="2" max="2" width="12.140625" bestFit="1" customWidth="1"/>
    <col min="3" max="3" width="10.5703125" bestFit="1" customWidth="1"/>
    <col min="4" max="4" width="12" bestFit="1" customWidth="1"/>
    <col min="5" max="5" width="10.42578125" bestFit="1" customWidth="1"/>
    <col min="6" max="6" width="11.7109375" bestFit="1" customWidth="1"/>
    <col min="7" max="7" width="12.28515625" bestFit="1" customWidth="1"/>
    <col min="8" max="8" width="12.140625" bestFit="1" customWidth="1"/>
    <col min="9" max="9" width="10.5703125" bestFit="1" customWidth="1"/>
    <col min="10" max="10" width="12" bestFit="1" customWidth="1"/>
    <col min="11" max="11" width="10.42578125" bestFit="1" customWidth="1"/>
    <col min="15" max="15" width="12.140625" bestFit="1" customWidth="1"/>
    <col min="16" max="16" width="10.5703125" bestFit="1" customWidth="1"/>
    <col min="17" max="17" width="12" bestFit="1" customWidth="1"/>
    <col min="18" max="18" width="10.42578125" bestFit="1" customWidth="1"/>
    <col min="19" max="19" width="10.42578125" customWidth="1"/>
    <col min="20" max="20" width="16" bestFit="1" customWidth="1"/>
    <col min="21" max="21" width="12.140625" bestFit="1" customWidth="1"/>
    <col min="22" max="22" width="10.5703125" bestFit="1" customWidth="1"/>
    <col min="23" max="23" width="12" bestFit="1" customWidth="1"/>
    <col min="24" max="24" width="10.42578125" bestFit="1" customWidth="1"/>
  </cols>
  <sheetData>
    <row r="1" spans="1:24" x14ac:dyDescent="0.25">
      <c r="A1">
        <v>2203</v>
      </c>
      <c r="B1" s="6" t="s">
        <v>6</v>
      </c>
      <c r="C1" s="6"/>
      <c r="D1" s="6"/>
      <c r="E1" s="6"/>
      <c r="H1" s="6" t="s">
        <v>7</v>
      </c>
      <c r="I1" s="6"/>
      <c r="J1" s="6"/>
      <c r="K1" s="6"/>
      <c r="N1" t="s">
        <v>17</v>
      </c>
      <c r="T1" t="s">
        <v>18</v>
      </c>
    </row>
    <row r="2" spans="1:24" x14ac:dyDescent="0.25">
      <c r="B2" t="s">
        <v>2</v>
      </c>
      <c r="C2" t="s">
        <v>3</v>
      </c>
      <c r="D2" t="s">
        <v>1</v>
      </c>
      <c r="E2" t="s">
        <v>0</v>
      </c>
      <c r="F2" t="s">
        <v>5</v>
      </c>
      <c r="G2" t="s">
        <v>4</v>
      </c>
      <c r="H2" t="s">
        <v>2</v>
      </c>
      <c r="I2" t="s">
        <v>3</v>
      </c>
      <c r="J2" t="s">
        <v>1</v>
      </c>
      <c r="K2" t="s">
        <v>0</v>
      </c>
      <c r="O2" t="s">
        <v>2</v>
      </c>
      <c r="P2" t="s">
        <v>3</v>
      </c>
      <c r="Q2" t="s">
        <v>1</v>
      </c>
      <c r="R2" t="s">
        <v>0</v>
      </c>
      <c r="U2" t="s">
        <v>2</v>
      </c>
      <c r="V2" t="s">
        <v>3</v>
      </c>
      <c r="W2" t="s">
        <v>1</v>
      </c>
      <c r="X2" t="s">
        <v>0</v>
      </c>
    </row>
    <row r="3" spans="1:24" x14ac:dyDescent="0.25">
      <c r="A3" s="1">
        <v>36161</v>
      </c>
      <c r="B3">
        <v>8087</v>
      </c>
      <c r="C3">
        <v>7228</v>
      </c>
      <c r="D3">
        <v>114321</v>
      </c>
      <c r="E3">
        <v>77104</v>
      </c>
      <c r="F3">
        <v>31</v>
      </c>
      <c r="G3">
        <v>-0.4</v>
      </c>
      <c r="H3" s="2">
        <f>(B3/F3)*30</f>
        <v>7826.1290322580644</v>
      </c>
      <c r="I3" s="2"/>
      <c r="J3" s="2"/>
      <c r="K3" s="2"/>
      <c r="N3" t="s">
        <v>19</v>
      </c>
      <c r="O3" s="2">
        <f>H3+H15+H27+H39+H51+H63+H75+H87+H99+H111+H123+H135+H147+H159+H171+H183+H195</f>
        <v>7826.1290322580644</v>
      </c>
      <c r="P3" s="2"/>
      <c r="Q3" s="2"/>
      <c r="R3" s="2"/>
      <c r="S3" s="2"/>
      <c r="T3" t="s">
        <v>19</v>
      </c>
      <c r="U3" s="2">
        <f>O3/17</f>
        <v>460.36053130929793</v>
      </c>
      <c r="V3" s="2"/>
      <c r="W3" s="2"/>
      <c r="X3" s="2"/>
    </row>
    <row r="4" spans="1:24" x14ac:dyDescent="0.25">
      <c r="A4" s="1">
        <v>36192</v>
      </c>
      <c r="B4">
        <v>10059</v>
      </c>
      <c r="C4">
        <v>7104</v>
      </c>
      <c r="D4">
        <v>125215</v>
      </c>
      <c r="E4">
        <v>91580</v>
      </c>
      <c r="F4">
        <v>28</v>
      </c>
      <c r="G4">
        <v>-1.6</v>
      </c>
      <c r="H4" s="2"/>
      <c r="I4" s="2"/>
      <c r="J4" s="2"/>
      <c r="K4" s="2"/>
      <c r="N4" t="s">
        <v>21</v>
      </c>
      <c r="O4" s="2"/>
      <c r="P4" s="2"/>
      <c r="Q4" s="2"/>
      <c r="R4" s="2"/>
      <c r="S4" s="2"/>
      <c r="T4" t="s">
        <v>21</v>
      </c>
      <c r="U4" s="2"/>
      <c r="V4" s="2"/>
      <c r="W4" s="2"/>
      <c r="X4" s="2"/>
    </row>
    <row r="5" spans="1:24" x14ac:dyDescent="0.25">
      <c r="A5" s="1">
        <v>36220</v>
      </c>
      <c r="B5">
        <v>17841</v>
      </c>
      <c r="C5">
        <v>13548</v>
      </c>
      <c r="D5">
        <v>215991</v>
      </c>
      <c r="E5">
        <v>143726</v>
      </c>
      <c r="F5">
        <v>31</v>
      </c>
      <c r="G5">
        <v>4.4000000000000004</v>
      </c>
      <c r="H5" s="2"/>
      <c r="I5" s="2"/>
      <c r="J5" s="2"/>
      <c r="K5" s="2"/>
      <c r="N5" t="s">
        <v>20</v>
      </c>
      <c r="O5" s="2"/>
      <c r="P5" s="2"/>
      <c r="Q5" s="2"/>
      <c r="R5" s="2"/>
      <c r="S5" s="2"/>
      <c r="T5" t="s">
        <v>20</v>
      </c>
      <c r="U5" s="2"/>
      <c r="V5" s="2"/>
      <c r="W5" s="2"/>
      <c r="X5" s="2"/>
    </row>
    <row r="6" spans="1:24" x14ac:dyDescent="0.25">
      <c r="A6" s="1">
        <v>36251</v>
      </c>
      <c r="B6">
        <v>20398</v>
      </c>
      <c r="C6">
        <v>14709</v>
      </c>
      <c r="D6">
        <v>203464</v>
      </c>
      <c r="E6">
        <v>115373</v>
      </c>
      <c r="F6">
        <v>30</v>
      </c>
      <c r="G6">
        <v>8.6</v>
      </c>
      <c r="H6" s="2"/>
      <c r="I6" s="2"/>
      <c r="J6" s="2"/>
      <c r="K6" s="2"/>
      <c r="N6" t="s">
        <v>8</v>
      </c>
      <c r="O6" s="2"/>
      <c r="P6" s="2"/>
      <c r="Q6" s="2"/>
      <c r="R6" s="2"/>
      <c r="S6" s="2"/>
      <c r="T6" t="s">
        <v>8</v>
      </c>
      <c r="U6" s="2"/>
      <c r="V6" s="2"/>
      <c r="W6" s="2"/>
      <c r="X6" s="2"/>
    </row>
    <row r="7" spans="1:24" x14ac:dyDescent="0.25">
      <c r="A7" s="1">
        <v>36281</v>
      </c>
      <c r="B7">
        <v>16129</v>
      </c>
      <c r="C7">
        <v>12275</v>
      </c>
      <c r="D7">
        <v>244051</v>
      </c>
      <c r="E7">
        <v>146934</v>
      </c>
      <c r="F7">
        <v>31</v>
      </c>
      <c r="G7">
        <v>13.5</v>
      </c>
      <c r="H7" s="2"/>
      <c r="I7" s="2"/>
      <c r="J7" s="2"/>
      <c r="K7" s="2"/>
      <c r="N7" t="s">
        <v>9</v>
      </c>
      <c r="O7" s="2"/>
      <c r="P7" s="2"/>
      <c r="Q7" s="2"/>
      <c r="R7" s="2"/>
      <c r="S7" s="2"/>
      <c r="T7" t="s">
        <v>9</v>
      </c>
      <c r="U7" s="2"/>
      <c r="V7" s="2"/>
      <c r="W7" s="2"/>
      <c r="X7" s="2"/>
    </row>
    <row r="8" spans="1:24" x14ac:dyDescent="0.25">
      <c r="A8" s="1">
        <v>36312</v>
      </c>
      <c r="B8">
        <v>26801</v>
      </c>
      <c r="C8">
        <v>19311</v>
      </c>
      <c r="D8">
        <v>250116</v>
      </c>
      <c r="E8">
        <v>158519</v>
      </c>
      <c r="F8">
        <v>30</v>
      </c>
      <c r="G8">
        <v>15.3</v>
      </c>
      <c r="H8" s="2"/>
      <c r="I8" s="2"/>
      <c r="J8" s="2"/>
      <c r="K8" s="2"/>
      <c r="N8" t="s">
        <v>10</v>
      </c>
      <c r="O8" s="2"/>
      <c r="P8" s="2"/>
      <c r="Q8" s="2"/>
      <c r="R8" s="2"/>
      <c r="S8" s="2"/>
      <c r="T8" t="s">
        <v>10</v>
      </c>
      <c r="U8" s="2"/>
      <c r="V8" s="2"/>
      <c r="W8" s="2"/>
      <c r="X8" s="2"/>
    </row>
    <row r="9" spans="1:24" x14ac:dyDescent="0.25">
      <c r="A9" s="1">
        <v>36342</v>
      </c>
      <c r="B9">
        <v>27238</v>
      </c>
      <c r="C9">
        <v>21201</v>
      </c>
      <c r="D9">
        <v>231574</v>
      </c>
      <c r="E9">
        <v>141500</v>
      </c>
      <c r="F9">
        <v>31</v>
      </c>
      <c r="G9">
        <v>18.7</v>
      </c>
      <c r="H9" s="2"/>
      <c r="I9" s="2"/>
      <c r="J9" s="2"/>
      <c r="K9" s="2"/>
      <c r="N9" t="s">
        <v>11</v>
      </c>
      <c r="O9" s="2"/>
      <c r="P9" s="2"/>
      <c r="Q9" s="2"/>
      <c r="R9" s="2"/>
      <c r="S9" s="2"/>
      <c r="T9" t="s">
        <v>11</v>
      </c>
      <c r="U9" s="2"/>
      <c r="V9" s="2"/>
      <c r="W9" s="2"/>
      <c r="X9" s="2"/>
    </row>
    <row r="10" spans="1:24" x14ac:dyDescent="0.25">
      <c r="A10" s="1">
        <v>36373</v>
      </c>
      <c r="B10">
        <v>20772</v>
      </c>
      <c r="C10">
        <v>16403</v>
      </c>
      <c r="D10">
        <v>229683</v>
      </c>
      <c r="E10">
        <v>142420</v>
      </c>
      <c r="F10">
        <v>31</v>
      </c>
      <c r="G10">
        <v>16.7</v>
      </c>
      <c r="H10" s="2"/>
      <c r="I10" s="2"/>
      <c r="J10" s="2"/>
      <c r="K10" s="2"/>
      <c r="N10" t="s">
        <v>12</v>
      </c>
      <c r="O10" s="2"/>
      <c r="P10" s="2"/>
      <c r="Q10" s="2"/>
      <c r="R10" s="2"/>
      <c r="S10" s="2"/>
      <c r="T10" t="s">
        <v>12</v>
      </c>
      <c r="U10" s="2"/>
      <c r="V10" s="2"/>
      <c r="W10" s="2"/>
      <c r="X10" s="2"/>
    </row>
    <row r="11" spans="1:24" x14ac:dyDescent="0.25">
      <c r="A11" s="1">
        <v>36404</v>
      </c>
      <c r="B11">
        <v>15000</v>
      </c>
      <c r="C11">
        <v>11693</v>
      </c>
      <c r="D11">
        <v>202492</v>
      </c>
      <c r="E11">
        <v>133300</v>
      </c>
      <c r="F11">
        <v>30</v>
      </c>
      <c r="G11">
        <v>16</v>
      </c>
      <c r="H11" s="2"/>
      <c r="I11" s="2"/>
      <c r="J11" s="2"/>
      <c r="K11" s="2"/>
      <c r="N11" t="s">
        <v>13</v>
      </c>
      <c r="O11" s="2"/>
      <c r="P11" s="2"/>
      <c r="Q11" s="2"/>
      <c r="R11" s="2"/>
      <c r="S11" s="2"/>
      <c r="T11" t="s">
        <v>13</v>
      </c>
      <c r="U11" s="2"/>
      <c r="V11" s="2"/>
      <c r="W11" s="2"/>
      <c r="X11" s="2"/>
    </row>
    <row r="12" spans="1:24" x14ac:dyDescent="0.25">
      <c r="A12" s="1">
        <v>36434</v>
      </c>
      <c r="B12">
        <v>16953</v>
      </c>
      <c r="C12">
        <v>12189</v>
      </c>
      <c r="D12">
        <v>174378</v>
      </c>
      <c r="E12">
        <v>100865</v>
      </c>
      <c r="F12">
        <v>31</v>
      </c>
      <c r="G12">
        <v>8</v>
      </c>
      <c r="H12" s="2"/>
      <c r="I12" s="2"/>
      <c r="J12" s="2"/>
      <c r="K12" s="2"/>
      <c r="N12" t="s">
        <v>14</v>
      </c>
      <c r="O12" s="2"/>
      <c r="P12" s="2"/>
      <c r="Q12" s="2"/>
      <c r="R12" s="2"/>
      <c r="S12" s="2"/>
      <c r="T12" t="s">
        <v>14</v>
      </c>
      <c r="U12" s="2"/>
      <c r="V12" s="2"/>
      <c r="W12" s="2"/>
      <c r="X12" s="2"/>
    </row>
    <row r="13" spans="1:24" x14ac:dyDescent="0.25">
      <c r="A13" s="1">
        <v>36465</v>
      </c>
      <c r="B13">
        <v>16148</v>
      </c>
      <c r="C13">
        <v>11991</v>
      </c>
      <c r="D13">
        <v>175355</v>
      </c>
      <c r="E13">
        <v>106717</v>
      </c>
      <c r="F13">
        <v>30</v>
      </c>
      <c r="G13">
        <v>1.7</v>
      </c>
      <c r="H13" s="2"/>
      <c r="I13" s="2"/>
      <c r="J13" s="2"/>
      <c r="K13" s="2"/>
      <c r="N13" t="s">
        <v>15</v>
      </c>
      <c r="O13" s="2"/>
      <c r="P13" s="2"/>
      <c r="Q13" s="2"/>
      <c r="R13" s="2"/>
      <c r="S13" s="2"/>
      <c r="T13" t="s">
        <v>15</v>
      </c>
      <c r="U13" s="2"/>
      <c r="V13" s="2"/>
      <c r="W13" s="2"/>
      <c r="X13" s="2"/>
    </row>
    <row r="14" spans="1:24" x14ac:dyDescent="0.25">
      <c r="A14" s="1">
        <v>36495</v>
      </c>
      <c r="B14">
        <v>22607</v>
      </c>
      <c r="C14">
        <v>16972</v>
      </c>
      <c r="D14">
        <v>210439</v>
      </c>
      <c r="E14">
        <v>134820</v>
      </c>
      <c r="F14">
        <v>31</v>
      </c>
      <c r="G14">
        <v>-0.4</v>
      </c>
      <c r="H14" s="2"/>
      <c r="I14" s="2"/>
      <c r="J14" s="2"/>
      <c r="K14" s="2"/>
      <c r="N14" t="s">
        <v>16</v>
      </c>
      <c r="O14" s="2"/>
      <c r="P14" s="2"/>
      <c r="Q14" s="2"/>
      <c r="R14" s="2"/>
      <c r="S14" s="2"/>
      <c r="T14" t="s">
        <v>16</v>
      </c>
      <c r="U14" s="2"/>
      <c r="V14" s="2"/>
      <c r="W14" s="2"/>
      <c r="X14" s="2"/>
    </row>
    <row r="15" spans="1:24" x14ac:dyDescent="0.25">
      <c r="A15" s="1">
        <v>36526</v>
      </c>
      <c r="B15">
        <v>8485</v>
      </c>
      <c r="C15">
        <v>6632</v>
      </c>
      <c r="D15">
        <v>122052</v>
      </c>
      <c r="E15">
        <v>77447</v>
      </c>
      <c r="F15">
        <v>31</v>
      </c>
      <c r="G15">
        <v>-2.4</v>
      </c>
      <c r="H15" s="2"/>
      <c r="I15" s="2"/>
      <c r="J15" s="2"/>
      <c r="K15" s="2"/>
      <c r="T15" t="s">
        <v>23</v>
      </c>
      <c r="U15" s="2"/>
      <c r="V15" s="2"/>
      <c r="W15" s="2"/>
      <c r="X15" s="2"/>
    </row>
    <row r="16" spans="1:24" x14ac:dyDescent="0.25">
      <c r="A16" s="1">
        <v>36557</v>
      </c>
      <c r="B16">
        <v>15129</v>
      </c>
      <c r="C16">
        <v>11229</v>
      </c>
      <c r="D16">
        <v>154465</v>
      </c>
      <c r="E16">
        <v>98370</v>
      </c>
      <c r="F16">
        <v>29</v>
      </c>
      <c r="G16">
        <v>2.2000000000000002</v>
      </c>
      <c r="H16" s="2"/>
      <c r="I16" s="2"/>
      <c r="J16" s="2"/>
      <c r="K16" s="2"/>
      <c r="T16" t="s">
        <v>22</v>
      </c>
      <c r="U16" s="2"/>
      <c r="V16" s="2"/>
      <c r="W16" s="2"/>
      <c r="X16" s="2"/>
    </row>
    <row r="17" spans="1:24" x14ac:dyDescent="0.25">
      <c r="A17" s="1">
        <v>36586</v>
      </c>
      <c r="B17">
        <v>17981</v>
      </c>
      <c r="C17">
        <v>12963</v>
      </c>
      <c r="D17">
        <v>215361</v>
      </c>
      <c r="E17">
        <v>134850</v>
      </c>
      <c r="F17">
        <v>31</v>
      </c>
      <c r="G17">
        <v>3.5</v>
      </c>
      <c r="H17" s="2"/>
      <c r="I17" s="2"/>
      <c r="J17" s="2"/>
      <c r="K17" s="2"/>
    </row>
    <row r="18" spans="1:24" x14ac:dyDescent="0.25">
      <c r="A18" s="1">
        <v>36617</v>
      </c>
      <c r="B18">
        <v>18063</v>
      </c>
      <c r="C18">
        <v>14066</v>
      </c>
      <c r="D18">
        <v>224654</v>
      </c>
      <c r="E18">
        <v>140124</v>
      </c>
      <c r="F18">
        <v>30</v>
      </c>
      <c r="G18">
        <v>10.9</v>
      </c>
      <c r="H18" s="2"/>
      <c r="I18" s="2"/>
      <c r="J18" s="2"/>
      <c r="K18" s="2"/>
      <c r="T18" t="s">
        <v>24</v>
      </c>
      <c r="U18" t="s">
        <v>2</v>
      </c>
      <c r="V18" t="s">
        <v>3</v>
      </c>
      <c r="W18" t="s">
        <v>1</v>
      </c>
      <c r="X18" t="s">
        <v>0</v>
      </c>
    </row>
    <row r="19" spans="1:24" x14ac:dyDescent="0.25">
      <c r="A19" s="1">
        <v>36647</v>
      </c>
      <c r="B19">
        <v>21911</v>
      </c>
      <c r="C19">
        <v>17567</v>
      </c>
      <c r="D19">
        <v>302922</v>
      </c>
      <c r="E19">
        <v>203670</v>
      </c>
      <c r="F19">
        <v>31</v>
      </c>
      <c r="G19">
        <v>14.8</v>
      </c>
      <c r="H19" s="2"/>
      <c r="I19" s="2"/>
      <c r="J19" s="2"/>
      <c r="K19" s="2"/>
      <c r="T19" t="s">
        <v>19</v>
      </c>
      <c r="U19" s="4"/>
      <c r="V19" s="4"/>
      <c r="W19" s="4"/>
      <c r="X19" s="4"/>
    </row>
    <row r="20" spans="1:24" x14ac:dyDescent="0.25">
      <c r="A20" s="1">
        <v>36678</v>
      </c>
      <c r="B20">
        <v>29152</v>
      </c>
      <c r="C20">
        <v>22895</v>
      </c>
      <c r="D20">
        <v>289099</v>
      </c>
      <c r="E20">
        <v>176900</v>
      </c>
      <c r="F20">
        <v>30</v>
      </c>
      <c r="G20">
        <v>17.3</v>
      </c>
      <c r="H20" s="2"/>
      <c r="I20" s="2"/>
      <c r="J20" s="2"/>
      <c r="K20" s="2"/>
      <c r="T20" t="s">
        <v>21</v>
      </c>
      <c r="U20" s="4"/>
      <c r="V20" s="4"/>
      <c r="W20" s="4"/>
      <c r="X20" s="4"/>
    </row>
    <row r="21" spans="1:24" x14ac:dyDescent="0.25">
      <c r="A21" s="1">
        <v>36708</v>
      </c>
      <c r="B21">
        <v>20612</v>
      </c>
      <c r="C21">
        <v>15443</v>
      </c>
      <c r="D21">
        <v>217268</v>
      </c>
      <c r="E21">
        <v>166187</v>
      </c>
      <c r="F21">
        <v>31</v>
      </c>
      <c r="G21">
        <v>15.5</v>
      </c>
      <c r="H21" s="2"/>
      <c r="I21" s="2"/>
      <c r="J21" s="2"/>
      <c r="K21" s="2"/>
      <c r="T21" t="s">
        <v>20</v>
      </c>
      <c r="U21" s="4"/>
      <c r="V21" s="4"/>
      <c r="W21" s="4"/>
      <c r="X21" s="4"/>
    </row>
    <row r="22" spans="1:24" x14ac:dyDescent="0.25">
      <c r="A22" s="1">
        <v>36739</v>
      </c>
      <c r="B22">
        <v>25461</v>
      </c>
      <c r="C22">
        <v>20167</v>
      </c>
      <c r="D22">
        <v>188939</v>
      </c>
      <c r="E22">
        <v>145779</v>
      </c>
      <c r="F22">
        <v>31</v>
      </c>
      <c r="G22">
        <v>18.399999999999999</v>
      </c>
      <c r="H22" s="2"/>
      <c r="I22" s="2"/>
      <c r="J22" s="2"/>
      <c r="K22" s="2"/>
      <c r="T22" t="s">
        <v>8</v>
      </c>
      <c r="U22" s="4"/>
      <c r="V22" s="4"/>
      <c r="W22" s="4"/>
      <c r="X22" s="4"/>
    </row>
    <row r="23" spans="1:24" x14ac:dyDescent="0.25">
      <c r="A23" s="1">
        <v>36770</v>
      </c>
      <c r="B23">
        <v>18309</v>
      </c>
      <c r="C23">
        <v>14778</v>
      </c>
      <c r="D23">
        <v>176089</v>
      </c>
      <c r="E23">
        <v>130108</v>
      </c>
      <c r="F23">
        <v>30</v>
      </c>
      <c r="G23">
        <v>12.6</v>
      </c>
      <c r="H23" s="2"/>
      <c r="I23" s="2"/>
      <c r="J23" s="2"/>
      <c r="K23" s="2"/>
      <c r="T23" t="s">
        <v>9</v>
      </c>
      <c r="U23" s="4"/>
      <c r="V23" s="4"/>
      <c r="W23" s="4"/>
      <c r="X23" s="4"/>
    </row>
    <row r="24" spans="1:24" x14ac:dyDescent="0.25">
      <c r="A24" s="1">
        <v>36800</v>
      </c>
      <c r="B24">
        <v>16843</v>
      </c>
      <c r="C24">
        <v>13000</v>
      </c>
      <c r="D24">
        <v>159985</v>
      </c>
      <c r="E24">
        <v>115779</v>
      </c>
      <c r="F24">
        <v>31</v>
      </c>
      <c r="G24">
        <v>10.8</v>
      </c>
      <c r="H24" s="2"/>
      <c r="I24" s="2"/>
      <c r="J24" s="2"/>
      <c r="K24" s="2"/>
      <c r="T24" t="s">
        <v>10</v>
      </c>
      <c r="U24" s="4"/>
      <c r="V24" s="4"/>
      <c r="W24" s="4"/>
      <c r="X24" s="4"/>
    </row>
    <row r="25" spans="1:24" x14ac:dyDescent="0.25">
      <c r="A25" s="1">
        <v>36831</v>
      </c>
      <c r="B25">
        <v>13387</v>
      </c>
      <c r="C25">
        <v>9359</v>
      </c>
      <c r="D25">
        <v>189384</v>
      </c>
      <c r="E25">
        <v>137816</v>
      </c>
      <c r="F25">
        <v>30</v>
      </c>
      <c r="G25">
        <v>5.4</v>
      </c>
      <c r="H25" s="2"/>
      <c r="I25" s="2"/>
      <c r="J25" s="2"/>
      <c r="K25" s="2"/>
      <c r="T25" t="s">
        <v>11</v>
      </c>
      <c r="U25" s="4"/>
      <c r="V25" s="4"/>
      <c r="W25" s="4"/>
      <c r="X25" s="4"/>
    </row>
    <row r="26" spans="1:24" x14ac:dyDescent="0.25">
      <c r="A26" s="1">
        <v>36861</v>
      </c>
      <c r="B26">
        <v>15297</v>
      </c>
      <c r="C26">
        <v>11706</v>
      </c>
      <c r="D26">
        <v>185527</v>
      </c>
      <c r="E26">
        <v>139609</v>
      </c>
      <c r="F26">
        <v>31</v>
      </c>
      <c r="G26">
        <v>0.6</v>
      </c>
      <c r="H26" s="2"/>
      <c r="I26" s="2"/>
      <c r="J26" s="2"/>
      <c r="K26" s="2"/>
      <c r="T26" t="s">
        <v>12</v>
      </c>
      <c r="U26" s="4"/>
      <c r="V26" s="4"/>
      <c r="W26" s="4"/>
      <c r="X26" s="4"/>
    </row>
    <row r="27" spans="1:24" x14ac:dyDescent="0.25">
      <c r="A27" s="1">
        <v>36892</v>
      </c>
      <c r="B27">
        <v>13865</v>
      </c>
      <c r="C27">
        <v>9352</v>
      </c>
      <c r="D27">
        <v>177917</v>
      </c>
      <c r="E27">
        <v>132599</v>
      </c>
      <c r="F27">
        <v>31</v>
      </c>
      <c r="G27">
        <v>-1.6</v>
      </c>
      <c r="H27" s="2"/>
      <c r="I27" s="2"/>
      <c r="J27" s="2"/>
      <c r="K27" s="2"/>
      <c r="T27" t="s">
        <v>13</v>
      </c>
      <c r="U27" s="4"/>
      <c r="V27" s="4"/>
      <c r="W27" s="4"/>
      <c r="X27" s="4"/>
    </row>
    <row r="28" spans="1:24" x14ac:dyDescent="0.25">
      <c r="A28" s="1">
        <v>36923</v>
      </c>
      <c r="B28">
        <v>14716</v>
      </c>
      <c r="C28">
        <v>10291</v>
      </c>
      <c r="D28">
        <v>122004</v>
      </c>
      <c r="E28">
        <v>90706</v>
      </c>
      <c r="F28">
        <v>28</v>
      </c>
      <c r="G28">
        <v>0.3</v>
      </c>
      <c r="H28" s="2"/>
      <c r="I28" s="2"/>
      <c r="J28" s="2"/>
      <c r="K28" s="2"/>
      <c r="T28" t="s">
        <v>14</v>
      </c>
      <c r="U28" s="4"/>
      <c r="V28" s="4"/>
      <c r="W28" s="4"/>
      <c r="X28" s="4"/>
    </row>
    <row r="29" spans="1:24" x14ac:dyDescent="0.25">
      <c r="A29" s="1">
        <v>36951</v>
      </c>
      <c r="B29">
        <v>13853</v>
      </c>
      <c r="C29">
        <v>9697</v>
      </c>
      <c r="D29">
        <v>198443</v>
      </c>
      <c r="E29">
        <v>151612</v>
      </c>
      <c r="F29">
        <v>31</v>
      </c>
      <c r="G29">
        <v>3.5</v>
      </c>
      <c r="H29" s="2"/>
      <c r="I29" s="2"/>
      <c r="J29" s="2"/>
      <c r="K29" s="2"/>
      <c r="T29" t="s">
        <v>15</v>
      </c>
      <c r="U29" s="4"/>
      <c r="V29" s="4"/>
      <c r="W29" s="4"/>
      <c r="X29" s="4"/>
    </row>
    <row r="30" spans="1:24" x14ac:dyDescent="0.25">
      <c r="A30" s="1">
        <v>36982</v>
      </c>
      <c r="B30">
        <v>14345</v>
      </c>
      <c r="C30">
        <v>10217</v>
      </c>
      <c r="D30">
        <v>202240</v>
      </c>
      <c r="E30">
        <v>142192</v>
      </c>
      <c r="F30">
        <v>30</v>
      </c>
      <c r="G30">
        <v>6.9</v>
      </c>
      <c r="H30" s="2"/>
      <c r="I30" s="2"/>
      <c r="J30" s="2"/>
      <c r="K30" s="2"/>
      <c r="T30" t="s">
        <v>16</v>
      </c>
      <c r="U30" s="4"/>
      <c r="V30" s="4"/>
      <c r="W30" s="4"/>
      <c r="X30" s="4"/>
    </row>
    <row r="31" spans="1:24" x14ac:dyDescent="0.25">
      <c r="A31" s="1">
        <v>37012</v>
      </c>
      <c r="B31">
        <v>23036</v>
      </c>
      <c r="C31">
        <v>17140</v>
      </c>
      <c r="D31">
        <v>259232</v>
      </c>
      <c r="E31">
        <v>182468</v>
      </c>
      <c r="F31">
        <v>31</v>
      </c>
      <c r="G31">
        <v>14.4</v>
      </c>
      <c r="H31" s="2"/>
      <c r="I31" s="2"/>
      <c r="J31" s="2"/>
      <c r="K31" s="2"/>
    </row>
    <row r="32" spans="1:24" x14ac:dyDescent="0.25">
      <c r="A32" s="1">
        <v>37043</v>
      </c>
      <c r="B32">
        <v>31366</v>
      </c>
      <c r="C32">
        <v>21328</v>
      </c>
      <c r="D32">
        <v>341239</v>
      </c>
      <c r="E32">
        <v>211785</v>
      </c>
      <c r="F32">
        <v>30</v>
      </c>
      <c r="G32">
        <v>14.1</v>
      </c>
      <c r="H32" s="2"/>
      <c r="I32" s="2"/>
      <c r="J32" s="2"/>
      <c r="K32" s="2"/>
    </row>
    <row r="33" spans="1:11" x14ac:dyDescent="0.25">
      <c r="A33" s="1">
        <v>37073</v>
      </c>
      <c r="B33">
        <v>32511</v>
      </c>
      <c r="C33">
        <v>23968</v>
      </c>
      <c r="D33">
        <v>293202</v>
      </c>
      <c r="E33">
        <v>208287</v>
      </c>
      <c r="F33">
        <v>31</v>
      </c>
      <c r="G33">
        <v>18</v>
      </c>
      <c r="H33" s="2"/>
      <c r="I33" s="2"/>
      <c r="J33" s="2"/>
      <c r="K33" s="2"/>
    </row>
    <row r="34" spans="1:11" x14ac:dyDescent="0.25">
      <c r="A34" s="1">
        <v>37104</v>
      </c>
      <c r="B34">
        <v>24536</v>
      </c>
      <c r="C34">
        <v>19404</v>
      </c>
      <c r="D34">
        <v>283481</v>
      </c>
      <c r="E34">
        <v>199602</v>
      </c>
      <c r="F34">
        <v>31</v>
      </c>
      <c r="G34">
        <v>18.3</v>
      </c>
      <c r="H34" s="2"/>
      <c r="I34" s="2"/>
      <c r="J34" s="2"/>
      <c r="K34" s="2"/>
    </row>
    <row r="35" spans="1:11" x14ac:dyDescent="0.25">
      <c r="A35" s="1">
        <v>37135</v>
      </c>
      <c r="B35">
        <v>18571</v>
      </c>
      <c r="C35">
        <v>13153</v>
      </c>
      <c r="D35">
        <v>197362</v>
      </c>
      <c r="E35">
        <v>134368</v>
      </c>
      <c r="F35">
        <v>30</v>
      </c>
      <c r="G35">
        <v>11.2</v>
      </c>
      <c r="H35" s="2"/>
      <c r="I35" s="2"/>
      <c r="J35" s="2"/>
      <c r="K35" s="2"/>
    </row>
    <row r="36" spans="1:11" x14ac:dyDescent="0.25">
      <c r="A36" s="1">
        <v>37165</v>
      </c>
      <c r="B36">
        <v>22445</v>
      </c>
      <c r="C36">
        <v>15741</v>
      </c>
      <c r="D36">
        <v>205353</v>
      </c>
      <c r="E36">
        <v>143289</v>
      </c>
      <c r="F36">
        <v>31</v>
      </c>
      <c r="G36">
        <v>11.3</v>
      </c>
      <c r="H36" s="2"/>
      <c r="I36" s="2"/>
      <c r="J36" s="2"/>
      <c r="K36" s="2"/>
    </row>
    <row r="37" spans="1:11" x14ac:dyDescent="0.25">
      <c r="A37" s="1">
        <v>37196</v>
      </c>
      <c r="B37">
        <v>14048</v>
      </c>
      <c r="C37">
        <v>11585</v>
      </c>
      <c r="D37">
        <v>234491</v>
      </c>
      <c r="E37">
        <v>157509</v>
      </c>
      <c r="F37">
        <v>30</v>
      </c>
      <c r="G37">
        <v>1.6</v>
      </c>
      <c r="H37" s="2"/>
      <c r="I37" s="2"/>
      <c r="J37" s="2"/>
      <c r="K37" s="2"/>
    </row>
    <row r="38" spans="1:11" x14ac:dyDescent="0.25">
      <c r="A38" s="1">
        <v>37226</v>
      </c>
      <c r="B38">
        <v>16812</v>
      </c>
      <c r="C38">
        <v>12317</v>
      </c>
      <c r="D38">
        <v>217087</v>
      </c>
      <c r="E38">
        <v>175504</v>
      </c>
      <c r="F38">
        <v>31</v>
      </c>
      <c r="G38">
        <v>-3.5</v>
      </c>
      <c r="H38" s="2"/>
      <c r="I38" s="2"/>
      <c r="J38" s="2"/>
      <c r="K38" s="2"/>
    </row>
    <row r="39" spans="1:11" x14ac:dyDescent="0.25">
      <c r="A39" s="1">
        <v>37257</v>
      </c>
      <c r="B39">
        <v>14311</v>
      </c>
      <c r="C39" s="2">
        <v>9308.2800000000007</v>
      </c>
      <c r="D39">
        <v>179499</v>
      </c>
      <c r="E39" s="2">
        <v>121364.03</v>
      </c>
      <c r="F39">
        <v>31</v>
      </c>
      <c r="G39">
        <v>-1.3</v>
      </c>
      <c r="H39" s="2"/>
      <c r="I39" s="2"/>
      <c r="J39" s="2"/>
      <c r="K39" s="2"/>
    </row>
    <row r="40" spans="1:11" x14ac:dyDescent="0.25">
      <c r="A40" s="1">
        <v>37288</v>
      </c>
      <c r="B40">
        <v>12476</v>
      </c>
      <c r="C40" s="2">
        <v>9316.2000000000007</v>
      </c>
      <c r="D40">
        <v>172999</v>
      </c>
      <c r="E40" s="2">
        <v>123114.8</v>
      </c>
      <c r="F40">
        <v>28</v>
      </c>
      <c r="G40">
        <v>3.4</v>
      </c>
      <c r="H40" s="2"/>
      <c r="I40" s="2"/>
      <c r="J40" s="2"/>
      <c r="K40" s="2"/>
    </row>
    <row r="41" spans="1:11" x14ac:dyDescent="0.25">
      <c r="A41" s="1">
        <v>37316</v>
      </c>
      <c r="B41">
        <v>14235</v>
      </c>
      <c r="C41" s="2">
        <v>10541.75</v>
      </c>
      <c r="D41">
        <v>188887</v>
      </c>
      <c r="E41" s="2">
        <v>145514.26</v>
      </c>
      <c r="F41">
        <v>31</v>
      </c>
      <c r="G41">
        <v>4.0999999999999996</v>
      </c>
      <c r="H41" s="2"/>
      <c r="I41" s="2"/>
      <c r="J41" s="2"/>
      <c r="K41" s="2"/>
    </row>
    <row r="42" spans="1:11" x14ac:dyDescent="0.25">
      <c r="A42" s="1">
        <v>37347</v>
      </c>
      <c r="B42">
        <v>19821</v>
      </c>
      <c r="C42" s="2">
        <v>14691.35</v>
      </c>
      <c r="D42">
        <v>241286</v>
      </c>
      <c r="E42" s="2">
        <v>182515.53</v>
      </c>
      <c r="F42">
        <v>30</v>
      </c>
      <c r="G42">
        <v>7.6</v>
      </c>
      <c r="H42" s="2"/>
      <c r="I42" s="2"/>
      <c r="J42" s="2"/>
      <c r="K42" s="2"/>
    </row>
    <row r="43" spans="1:11" x14ac:dyDescent="0.25">
      <c r="A43" s="1">
        <v>37377</v>
      </c>
      <c r="B43">
        <v>25196</v>
      </c>
      <c r="C43" s="2">
        <v>18235.82</v>
      </c>
      <c r="D43">
        <v>273912</v>
      </c>
      <c r="E43" s="2">
        <v>205897.06</v>
      </c>
      <c r="F43">
        <v>31</v>
      </c>
      <c r="G43">
        <v>15.5</v>
      </c>
      <c r="H43" s="2"/>
      <c r="I43" s="2"/>
      <c r="J43" s="2"/>
      <c r="K43" s="2"/>
    </row>
    <row r="44" spans="1:11" x14ac:dyDescent="0.25">
      <c r="A44" s="1">
        <v>37408</v>
      </c>
      <c r="B44">
        <v>23123</v>
      </c>
      <c r="C44" s="2">
        <v>17930.939999999999</v>
      </c>
      <c r="D44">
        <v>292048</v>
      </c>
      <c r="E44" s="2">
        <v>231816.48</v>
      </c>
      <c r="F44">
        <v>30</v>
      </c>
      <c r="G44">
        <v>17.5</v>
      </c>
      <c r="H44" s="2"/>
      <c r="I44" s="2"/>
      <c r="J44" s="2"/>
      <c r="K44" s="2"/>
    </row>
    <row r="45" spans="1:11" x14ac:dyDescent="0.25">
      <c r="A45" s="1">
        <v>37438</v>
      </c>
      <c r="B45">
        <v>24061</v>
      </c>
      <c r="C45" s="2">
        <v>18752.78</v>
      </c>
      <c r="D45">
        <v>240231</v>
      </c>
      <c r="E45" s="2">
        <v>198522.96</v>
      </c>
      <c r="F45">
        <v>31</v>
      </c>
      <c r="G45">
        <v>18.7</v>
      </c>
      <c r="H45" s="2"/>
      <c r="I45" s="2"/>
      <c r="J45" s="2"/>
      <c r="K45" s="2"/>
    </row>
    <row r="46" spans="1:11" x14ac:dyDescent="0.25">
      <c r="A46" s="1">
        <v>37469</v>
      </c>
      <c r="B46">
        <v>22120</v>
      </c>
      <c r="C46" s="2">
        <v>17169.29</v>
      </c>
      <c r="D46">
        <v>222634</v>
      </c>
      <c r="E46" s="2">
        <v>179244.32</v>
      </c>
      <c r="F46">
        <v>31</v>
      </c>
      <c r="G46">
        <v>18.600000000000001</v>
      </c>
      <c r="H46" s="2"/>
      <c r="I46" s="2"/>
      <c r="J46" s="2"/>
      <c r="K46" s="2"/>
    </row>
    <row r="47" spans="1:11" x14ac:dyDescent="0.25">
      <c r="A47" s="1">
        <v>37500</v>
      </c>
      <c r="B47">
        <v>15364</v>
      </c>
      <c r="C47" s="2">
        <v>13499.27</v>
      </c>
      <c r="D47">
        <v>218725</v>
      </c>
      <c r="E47" s="2">
        <v>164136.49</v>
      </c>
      <c r="F47">
        <v>30</v>
      </c>
      <c r="G47">
        <v>11.9</v>
      </c>
      <c r="H47" s="2"/>
      <c r="I47" s="2"/>
      <c r="J47" s="2"/>
      <c r="K47" s="2"/>
    </row>
    <row r="48" spans="1:11" x14ac:dyDescent="0.25">
      <c r="A48" s="1">
        <v>37530</v>
      </c>
      <c r="B48">
        <v>23744</v>
      </c>
      <c r="C48" s="2">
        <v>12684.75</v>
      </c>
      <c r="D48">
        <v>185969</v>
      </c>
      <c r="E48" s="2">
        <v>147344.5</v>
      </c>
      <c r="F48">
        <v>31</v>
      </c>
      <c r="G48">
        <v>6.9</v>
      </c>
      <c r="H48" s="2"/>
      <c r="I48" s="2"/>
      <c r="J48" s="2"/>
      <c r="K48" s="2"/>
    </row>
    <row r="49" spans="1:11" x14ac:dyDescent="0.25">
      <c r="A49" s="1">
        <v>37561</v>
      </c>
      <c r="B49">
        <v>16049</v>
      </c>
      <c r="C49" s="2">
        <v>11910</v>
      </c>
      <c r="D49">
        <v>242017</v>
      </c>
      <c r="E49" s="2">
        <v>181238.59</v>
      </c>
      <c r="F49">
        <v>30</v>
      </c>
      <c r="G49">
        <v>4.7</v>
      </c>
      <c r="H49" s="2"/>
      <c r="I49" s="2"/>
      <c r="J49" s="2"/>
      <c r="K49" s="2"/>
    </row>
    <row r="50" spans="1:11" x14ac:dyDescent="0.25">
      <c r="A50" s="1">
        <v>37591</v>
      </c>
      <c r="B50">
        <v>18791</v>
      </c>
      <c r="C50" s="2">
        <v>13166.94</v>
      </c>
      <c r="D50">
        <v>195023</v>
      </c>
      <c r="E50" s="2">
        <v>153346.15</v>
      </c>
      <c r="F50">
        <v>31</v>
      </c>
      <c r="G50">
        <v>-2.8</v>
      </c>
      <c r="H50" s="2"/>
      <c r="I50" s="2"/>
      <c r="J50" s="2"/>
      <c r="K50" s="2"/>
    </row>
    <row r="51" spans="1:11" x14ac:dyDescent="0.25">
      <c r="A51" s="1">
        <v>37622</v>
      </c>
      <c r="B51">
        <v>9213</v>
      </c>
      <c r="C51" s="2">
        <v>8485.09</v>
      </c>
      <c r="D51">
        <v>172448</v>
      </c>
      <c r="E51" s="2">
        <v>133366.63</v>
      </c>
      <c r="F51">
        <v>31</v>
      </c>
      <c r="G51">
        <v>-2.4</v>
      </c>
      <c r="H51" s="2"/>
      <c r="I51" s="2"/>
      <c r="J51" s="2"/>
      <c r="K51" s="2"/>
    </row>
    <row r="52" spans="1:11" x14ac:dyDescent="0.25">
      <c r="A52" s="1">
        <v>37653</v>
      </c>
      <c r="B52">
        <v>12746</v>
      </c>
      <c r="C52" s="2">
        <v>9568.82</v>
      </c>
      <c r="D52">
        <v>163508</v>
      </c>
      <c r="E52" s="2">
        <v>120746.41</v>
      </c>
      <c r="F52">
        <v>28</v>
      </c>
      <c r="G52">
        <v>-4.3</v>
      </c>
      <c r="H52" s="2"/>
      <c r="I52" s="2"/>
      <c r="J52" s="2"/>
      <c r="K52" s="2"/>
    </row>
    <row r="53" spans="1:11" x14ac:dyDescent="0.25">
      <c r="A53" s="1">
        <v>37681</v>
      </c>
      <c r="B53">
        <v>13212</v>
      </c>
      <c r="C53" s="2">
        <v>10823.3</v>
      </c>
      <c r="D53">
        <v>201671</v>
      </c>
      <c r="E53" s="2">
        <v>160515.07</v>
      </c>
      <c r="F53">
        <v>31</v>
      </c>
      <c r="G53">
        <v>3.6</v>
      </c>
      <c r="H53" s="2"/>
      <c r="I53" s="2"/>
      <c r="J53" s="2"/>
      <c r="K53" s="2"/>
    </row>
    <row r="54" spans="1:11" x14ac:dyDescent="0.25">
      <c r="A54" s="1">
        <v>37712</v>
      </c>
      <c r="B54">
        <v>18473</v>
      </c>
      <c r="C54" s="2">
        <v>14784.85</v>
      </c>
      <c r="D54">
        <v>245750</v>
      </c>
      <c r="E54" s="2">
        <v>183702.76</v>
      </c>
      <c r="F54">
        <v>30</v>
      </c>
      <c r="G54">
        <v>7.2</v>
      </c>
      <c r="H54" s="2"/>
      <c r="I54" s="2"/>
      <c r="J54" s="2"/>
      <c r="K54" s="2"/>
    </row>
    <row r="55" spans="1:11" x14ac:dyDescent="0.25">
      <c r="A55" s="1">
        <v>37742</v>
      </c>
      <c r="B55">
        <v>19978</v>
      </c>
      <c r="C55" s="2">
        <v>16012.68</v>
      </c>
      <c r="D55">
        <v>268673</v>
      </c>
      <c r="E55" s="2">
        <v>212476.57</v>
      </c>
      <c r="F55">
        <v>31</v>
      </c>
      <c r="G55">
        <v>15.2</v>
      </c>
      <c r="H55" s="2"/>
      <c r="I55" s="2"/>
      <c r="J55" s="2"/>
      <c r="K55" s="2"/>
    </row>
    <row r="56" spans="1:11" x14ac:dyDescent="0.25">
      <c r="A56" s="1">
        <v>37773</v>
      </c>
      <c r="B56">
        <v>26180</v>
      </c>
      <c r="C56" s="2">
        <v>20912.919999999998</v>
      </c>
      <c r="D56">
        <v>282363</v>
      </c>
      <c r="E56" s="2">
        <v>228925.6</v>
      </c>
      <c r="F56">
        <v>30</v>
      </c>
      <c r="G56">
        <v>19.600000000000001</v>
      </c>
      <c r="H56" s="2"/>
      <c r="I56" s="2"/>
      <c r="J56" s="2"/>
      <c r="K56" s="2"/>
    </row>
    <row r="57" spans="1:11" x14ac:dyDescent="0.25">
      <c r="A57" s="1">
        <v>37803</v>
      </c>
      <c r="B57">
        <v>26230</v>
      </c>
      <c r="C57" s="2">
        <v>20815.7</v>
      </c>
      <c r="D57">
        <v>281519</v>
      </c>
      <c r="E57" s="2">
        <v>235231.22</v>
      </c>
      <c r="F57">
        <v>31</v>
      </c>
      <c r="G57">
        <v>18.5</v>
      </c>
      <c r="H57" s="2"/>
      <c r="I57" s="2"/>
      <c r="J57" s="2"/>
      <c r="K57" s="2"/>
    </row>
    <row r="58" spans="1:11" x14ac:dyDescent="0.25">
      <c r="A58" s="1">
        <v>37834</v>
      </c>
      <c r="B58">
        <v>22928</v>
      </c>
      <c r="C58" s="2">
        <v>19393.87</v>
      </c>
      <c r="D58">
        <v>252660</v>
      </c>
      <c r="E58" s="2">
        <v>193380.2</v>
      </c>
      <c r="F58">
        <v>31</v>
      </c>
      <c r="G58">
        <v>20.2</v>
      </c>
      <c r="H58" s="2"/>
      <c r="I58" s="2"/>
      <c r="J58" s="2"/>
      <c r="K58" s="2"/>
    </row>
    <row r="59" spans="1:11" x14ac:dyDescent="0.25">
      <c r="A59" s="1">
        <v>37865</v>
      </c>
      <c r="B59">
        <v>17292</v>
      </c>
      <c r="C59" s="2">
        <v>13864.75</v>
      </c>
      <c r="D59">
        <v>248761</v>
      </c>
      <c r="E59" s="2">
        <v>183237.11</v>
      </c>
      <c r="F59">
        <v>30</v>
      </c>
      <c r="G59">
        <v>13.3</v>
      </c>
      <c r="H59" s="2"/>
      <c r="I59" s="2"/>
      <c r="J59" s="2"/>
      <c r="K59" s="2"/>
    </row>
    <row r="60" spans="1:11" x14ac:dyDescent="0.25">
      <c r="A60" s="1">
        <v>37895</v>
      </c>
      <c r="B60">
        <v>17685</v>
      </c>
      <c r="C60" s="2">
        <v>13459.62</v>
      </c>
      <c r="D60">
        <v>227048</v>
      </c>
      <c r="E60" s="2">
        <v>170620.29</v>
      </c>
      <c r="F60">
        <v>31</v>
      </c>
      <c r="G60">
        <v>5</v>
      </c>
      <c r="H60" s="2"/>
      <c r="I60" s="2"/>
      <c r="J60" s="2"/>
      <c r="K60" s="2"/>
    </row>
    <row r="61" spans="1:11" x14ac:dyDescent="0.25">
      <c r="A61" s="1">
        <v>37926</v>
      </c>
      <c r="B61">
        <v>14182</v>
      </c>
      <c r="C61" s="2">
        <v>11154.06</v>
      </c>
      <c r="D61">
        <v>216982</v>
      </c>
      <c r="E61" s="2">
        <v>161285.97</v>
      </c>
      <c r="F61">
        <v>30</v>
      </c>
      <c r="G61">
        <v>4.7</v>
      </c>
      <c r="H61" s="2"/>
      <c r="I61" s="2"/>
      <c r="J61" s="2"/>
      <c r="K61" s="2"/>
    </row>
    <row r="62" spans="1:11" x14ac:dyDescent="0.25">
      <c r="A62" s="1">
        <v>37956</v>
      </c>
      <c r="B62">
        <v>14249</v>
      </c>
      <c r="C62" s="2">
        <v>12608.78</v>
      </c>
      <c r="D62">
        <v>249952</v>
      </c>
      <c r="E62" s="2">
        <v>192984.27</v>
      </c>
      <c r="F62">
        <v>31</v>
      </c>
      <c r="G62">
        <v>-0.5</v>
      </c>
      <c r="H62" s="2"/>
      <c r="I62" s="2"/>
      <c r="J62" s="2"/>
      <c r="K62" s="2"/>
    </row>
    <row r="63" spans="1:11" x14ac:dyDescent="0.25">
      <c r="A63" s="1">
        <v>37987</v>
      </c>
      <c r="B63">
        <v>11978</v>
      </c>
      <c r="C63" s="2">
        <v>8861.48</v>
      </c>
      <c r="D63">
        <v>192256</v>
      </c>
      <c r="E63" s="2">
        <v>144755.24</v>
      </c>
      <c r="F63">
        <v>31</v>
      </c>
      <c r="G63">
        <v>-3.9</v>
      </c>
      <c r="H63" s="2"/>
      <c r="I63" s="2"/>
      <c r="J63" s="2"/>
      <c r="K63" s="2"/>
    </row>
    <row r="64" spans="1:11" x14ac:dyDescent="0.25">
      <c r="A64" s="1">
        <v>38018</v>
      </c>
      <c r="B64">
        <v>12483</v>
      </c>
      <c r="C64" s="2">
        <v>11054.13</v>
      </c>
      <c r="D64">
        <v>187676</v>
      </c>
      <c r="E64" s="2">
        <v>146022.79</v>
      </c>
      <c r="F64">
        <v>29</v>
      </c>
      <c r="G64">
        <v>0.4</v>
      </c>
      <c r="H64" s="2"/>
      <c r="I64" s="2"/>
      <c r="J64" s="2"/>
      <c r="K64" s="2"/>
    </row>
    <row r="65" spans="1:11" x14ac:dyDescent="0.25">
      <c r="A65" s="1">
        <v>38047</v>
      </c>
      <c r="B65">
        <v>13261</v>
      </c>
      <c r="C65" s="2">
        <v>11686.45</v>
      </c>
      <c r="D65">
        <v>274363</v>
      </c>
      <c r="E65" s="2">
        <v>212666.09</v>
      </c>
      <c r="F65">
        <v>31</v>
      </c>
      <c r="G65">
        <v>2.4</v>
      </c>
      <c r="H65" s="2"/>
      <c r="I65" s="2"/>
      <c r="J65" s="2"/>
      <c r="K65" s="2"/>
    </row>
    <row r="66" spans="1:11" x14ac:dyDescent="0.25">
      <c r="A66" s="1">
        <v>38078</v>
      </c>
      <c r="B66">
        <v>32939</v>
      </c>
      <c r="C66" s="2">
        <v>23076.32</v>
      </c>
      <c r="D66">
        <v>289540</v>
      </c>
      <c r="E66" s="2">
        <v>241790.49</v>
      </c>
      <c r="F66">
        <v>30</v>
      </c>
      <c r="G66">
        <v>8.6999999999999993</v>
      </c>
      <c r="H66" s="2"/>
      <c r="I66" s="2"/>
      <c r="J66" s="2"/>
      <c r="K66" s="2"/>
    </row>
    <row r="67" spans="1:11" x14ac:dyDescent="0.25">
      <c r="A67" s="1">
        <v>38108</v>
      </c>
      <c r="B67">
        <v>16678</v>
      </c>
      <c r="C67" s="2">
        <v>13825.24</v>
      </c>
      <c r="D67">
        <v>341006</v>
      </c>
      <c r="E67" s="2">
        <v>263015.53000000003</v>
      </c>
      <c r="F67">
        <v>31</v>
      </c>
      <c r="G67">
        <v>11.2</v>
      </c>
      <c r="H67" s="2"/>
      <c r="I67" s="2"/>
      <c r="J67" s="2"/>
      <c r="K67" s="2"/>
    </row>
    <row r="68" spans="1:11" x14ac:dyDescent="0.25">
      <c r="A68" s="1">
        <v>38139</v>
      </c>
      <c r="B68">
        <v>20924</v>
      </c>
      <c r="C68" s="2">
        <v>15387.52</v>
      </c>
      <c r="D68">
        <v>391656</v>
      </c>
      <c r="E68" s="2">
        <v>290453.09999999998</v>
      </c>
      <c r="F68">
        <v>30</v>
      </c>
      <c r="G68">
        <v>15.2</v>
      </c>
      <c r="H68" s="2"/>
      <c r="I68" s="2"/>
      <c r="J68" s="2"/>
      <c r="K68" s="2"/>
    </row>
    <row r="69" spans="1:11" x14ac:dyDescent="0.25">
      <c r="A69" s="1">
        <v>38169</v>
      </c>
      <c r="B69">
        <v>25411</v>
      </c>
      <c r="C69" s="2">
        <v>14797.46</v>
      </c>
      <c r="D69">
        <v>325377</v>
      </c>
      <c r="E69" s="2">
        <v>242898.18</v>
      </c>
      <c r="F69">
        <v>31</v>
      </c>
      <c r="G69">
        <v>17</v>
      </c>
      <c r="H69" s="2"/>
      <c r="I69" s="2"/>
      <c r="J69" s="2"/>
      <c r="K69" s="2"/>
    </row>
    <row r="70" spans="1:11" x14ac:dyDescent="0.25">
      <c r="A70" s="1">
        <v>38200</v>
      </c>
      <c r="B70">
        <v>26307</v>
      </c>
      <c r="C70" s="2">
        <v>17982.09</v>
      </c>
      <c r="D70">
        <v>340217</v>
      </c>
      <c r="E70" s="2">
        <v>266949.24</v>
      </c>
      <c r="F70">
        <v>31</v>
      </c>
      <c r="G70">
        <v>18</v>
      </c>
      <c r="H70" s="2"/>
      <c r="I70" s="2"/>
      <c r="J70" s="2"/>
      <c r="K70" s="2"/>
    </row>
    <row r="71" spans="1:11" x14ac:dyDescent="0.25">
      <c r="A71" s="1">
        <v>38231</v>
      </c>
      <c r="B71">
        <v>16100</v>
      </c>
      <c r="C71" s="2">
        <v>12369.62</v>
      </c>
      <c r="D71">
        <v>299150</v>
      </c>
      <c r="E71" s="2">
        <v>237162.72</v>
      </c>
      <c r="F71">
        <v>30</v>
      </c>
      <c r="G71">
        <v>12.7</v>
      </c>
      <c r="H71" s="2"/>
      <c r="I71" s="2"/>
      <c r="J71" s="2"/>
      <c r="K71" s="2"/>
    </row>
    <row r="72" spans="1:11" x14ac:dyDescent="0.25">
      <c r="A72" s="1">
        <v>38261</v>
      </c>
      <c r="B72">
        <v>14312</v>
      </c>
      <c r="C72" s="2">
        <v>12063.45</v>
      </c>
      <c r="D72">
        <v>244438</v>
      </c>
      <c r="E72" s="2">
        <v>186413.96</v>
      </c>
      <c r="F72">
        <v>31</v>
      </c>
      <c r="G72">
        <v>9.1</v>
      </c>
      <c r="H72" s="2"/>
      <c r="I72" s="2"/>
      <c r="J72" s="2"/>
      <c r="K72" s="2"/>
    </row>
    <row r="73" spans="1:11" x14ac:dyDescent="0.25">
      <c r="A73" s="1">
        <v>38292</v>
      </c>
      <c r="B73">
        <v>22560</v>
      </c>
      <c r="C73" s="2">
        <v>13084.33</v>
      </c>
      <c r="D73">
        <v>333883</v>
      </c>
      <c r="E73" s="2">
        <v>266708.98</v>
      </c>
      <c r="F73">
        <v>30</v>
      </c>
      <c r="G73">
        <v>3.2</v>
      </c>
      <c r="H73" s="2"/>
      <c r="I73" s="2"/>
      <c r="J73" s="2"/>
      <c r="K73" s="2"/>
    </row>
    <row r="74" spans="1:11" x14ac:dyDescent="0.25">
      <c r="A74" s="1">
        <v>38322</v>
      </c>
      <c r="B74">
        <v>23896</v>
      </c>
      <c r="C74" s="2">
        <v>20904.080000000002</v>
      </c>
      <c r="D74">
        <v>321030</v>
      </c>
      <c r="E74" s="2">
        <v>265849.68</v>
      </c>
      <c r="F74">
        <v>31</v>
      </c>
      <c r="G74">
        <v>-0.8</v>
      </c>
      <c r="H74" s="2"/>
      <c r="I74" s="2"/>
      <c r="J74" s="2"/>
      <c r="K74" s="2"/>
    </row>
    <row r="75" spans="1:11" x14ac:dyDescent="0.25">
      <c r="A75" s="1">
        <v>38353</v>
      </c>
      <c r="B75">
        <v>22496</v>
      </c>
      <c r="C75" s="2">
        <v>16854.099999999999</v>
      </c>
      <c r="D75">
        <v>192674</v>
      </c>
      <c r="E75" s="2">
        <v>158215.17000000001</v>
      </c>
      <c r="F75">
        <v>31</v>
      </c>
      <c r="G75">
        <v>-0.4</v>
      </c>
      <c r="H75" s="2"/>
      <c r="I75" s="2"/>
      <c r="J75" s="2"/>
      <c r="K75" s="2"/>
    </row>
    <row r="76" spans="1:11" x14ac:dyDescent="0.25">
      <c r="A76" s="1">
        <v>38384</v>
      </c>
      <c r="B76">
        <v>9205</v>
      </c>
      <c r="C76" s="2">
        <v>7332.42</v>
      </c>
      <c r="D76">
        <v>212393</v>
      </c>
      <c r="E76" s="2">
        <v>172613.94</v>
      </c>
      <c r="F76">
        <v>28</v>
      </c>
      <c r="G76">
        <v>-3.7</v>
      </c>
      <c r="H76" s="2"/>
      <c r="I76" s="2"/>
      <c r="J76" s="2"/>
      <c r="K76" s="2"/>
    </row>
    <row r="77" spans="1:11" x14ac:dyDescent="0.25">
      <c r="A77" s="1">
        <v>38412</v>
      </c>
      <c r="B77">
        <v>23854</v>
      </c>
      <c r="C77" s="2">
        <v>17214.71</v>
      </c>
      <c r="D77">
        <v>299342</v>
      </c>
      <c r="E77" s="2">
        <v>234987</v>
      </c>
      <c r="F77">
        <v>31</v>
      </c>
      <c r="G77">
        <v>1</v>
      </c>
      <c r="H77" s="2"/>
      <c r="I77" s="2"/>
      <c r="J77" s="2"/>
      <c r="K77" s="2"/>
    </row>
    <row r="78" spans="1:11" x14ac:dyDescent="0.25">
      <c r="A78" s="1">
        <v>38443</v>
      </c>
      <c r="B78">
        <v>28835</v>
      </c>
      <c r="C78" s="2">
        <v>20117.54</v>
      </c>
      <c r="D78">
        <v>299765</v>
      </c>
      <c r="E78" s="2">
        <v>251497.32</v>
      </c>
      <c r="F78">
        <v>30</v>
      </c>
      <c r="G78">
        <v>8.9</v>
      </c>
      <c r="H78" s="2"/>
      <c r="I78" s="2"/>
      <c r="J78" s="2"/>
      <c r="K78" s="2"/>
    </row>
    <row r="79" spans="1:11" x14ac:dyDescent="0.25">
      <c r="A79" s="1">
        <v>38473</v>
      </c>
      <c r="B79">
        <v>25412</v>
      </c>
      <c r="C79" s="2">
        <v>16366.54</v>
      </c>
      <c r="D79">
        <v>367644</v>
      </c>
      <c r="E79" s="2">
        <v>321940.5</v>
      </c>
      <c r="F79">
        <v>31</v>
      </c>
      <c r="G79">
        <v>13</v>
      </c>
      <c r="H79" s="2"/>
      <c r="I79" s="2"/>
      <c r="J79" s="2"/>
      <c r="K79" s="2"/>
    </row>
    <row r="80" spans="1:11" x14ac:dyDescent="0.25">
      <c r="A80" s="1">
        <v>38504</v>
      </c>
      <c r="B80">
        <v>30344</v>
      </c>
      <c r="C80" s="2">
        <v>24268.82</v>
      </c>
      <c r="D80">
        <v>386295</v>
      </c>
      <c r="E80" s="2">
        <v>357713.65</v>
      </c>
      <c r="F80">
        <v>30</v>
      </c>
      <c r="G80">
        <v>16.100000000000001</v>
      </c>
      <c r="H80" s="2"/>
      <c r="I80" s="2"/>
      <c r="J80" s="2"/>
      <c r="K80" s="2"/>
    </row>
    <row r="81" spans="1:11" x14ac:dyDescent="0.25">
      <c r="A81" s="1">
        <v>38534</v>
      </c>
      <c r="B81">
        <v>31225</v>
      </c>
      <c r="C81" s="2">
        <v>21353.39</v>
      </c>
      <c r="D81">
        <v>373360</v>
      </c>
      <c r="E81" s="2">
        <v>312937.2</v>
      </c>
      <c r="F81">
        <v>31</v>
      </c>
      <c r="G81">
        <v>18</v>
      </c>
      <c r="H81" s="2"/>
      <c r="I81" s="2"/>
      <c r="J81" s="2"/>
      <c r="K81" s="2"/>
    </row>
    <row r="82" spans="1:11" x14ac:dyDescent="0.25">
      <c r="A82" s="1">
        <v>38565</v>
      </c>
      <c r="B82">
        <v>33910</v>
      </c>
      <c r="C82" s="2">
        <v>29788.1</v>
      </c>
      <c r="D82">
        <v>361009</v>
      </c>
      <c r="E82" s="2">
        <v>315647.98</v>
      </c>
      <c r="F82">
        <v>31</v>
      </c>
      <c r="G82">
        <v>15.8</v>
      </c>
      <c r="H82" s="2"/>
      <c r="I82" s="2"/>
      <c r="J82" s="2"/>
      <c r="K82" s="2"/>
    </row>
    <row r="83" spans="1:11" x14ac:dyDescent="0.25">
      <c r="A83" s="1">
        <v>38596</v>
      </c>
      <c r="B83">
        <v>25882</v>
      </c>
      <c r="C83" s="2">
        <v>18874.5</v>
      </c>
      <c r="D83">
        <v>273523</v>
      </c>
      <c r="E83" s="2">
        <v>236638.29</v>
      </c>
      <c r="F83">
        <v>30</v>
      </c>
      <c r="G83">
        <v>14.1</v>
      </c>
      <c r="H83" s="2"/>
      <c r="I83" s="2"/>
      <c r="J83" s="2"/>
      <c r="K83" s="2"/>
    </row>
    <row r="84" spans="1:11" x14ac:dyDescent="0.25">
      <c r="A84" s="1">
        <v>38626</v>
      </c>
      <c r="B84">
        <v>12301</v>
      </c>
      <c r="C84" s="2">
        <v>9024.39</v>
      </c>
      <c r="D84">
        <v>257939</v>
      </c>
      <c r="E84" s="2">
        <v>230997.55</v>
      </c>
      <c r="F84">
        <v>31</v>
      </c>
      <c r="G84">
        <v>9</v>
      </c>
      <c r="H84" s="2"/>
      <c r="I84" s="2"/>
      <c r="J84" s="2"/>
      <c r="K84" s="2"/>
    </row>
    <row r="85" spans="1:11" x14ac:dyDescent="0.25">
      <c r="A85" s="1">
        <v>38657</v>
      </c>
      <c r="B85">
        <v>17717</v>
      </c>
      <c r="C85" s="2">
        <v>12158.67</v>
      </c>
      <c r="D85">
        <v>309444</v>
      </c>
      <c r="E85" s="2">
        <v>262188.06</v>
      </c>
      <c r="F85">
        <v>30</v>
      </c>
      <c r="G85">
        <v>2</v>
      </c>
      <c r="H85" s="2"/>
      <c r="I85" s="2"/>
      <c r="J85" s="2"/>
      <c r="K85" s="2"/>
    </row>
    <row r="86" spans="1:11" x14ac:dyDescent="0.25">
      <c r="A86" s="1">
        <v>38687</v>
      </c>
      <c r="B86">
        <v>19748</v>
      </c>
      <c r="C86" s="2">
        <v>16568.669999999998</v>
      </c>
      <c r="D86">
        <v>302250</v>
      </c>
      <c r="E86" s="2">
        <v>265503.25</v>
      </c>
      <c r="F86">
        <v>31</v>
      </c>
      <c r="G86">
        <v>-1.3</v>
      </c>
      <c r="H86" s="2"/>
      <c r="I86" s="2"/>
      <c r="J86" s="2"/>
      <c r="K86" s="2"/>
    </row>
    <row r="87" spans="1:11" x14ac:dyDescent="0.25">
      <c r="A87" s="1">
        <v>38718</v>
      </c>
      <c r="B87">
        <v>11587</v>
      </c>
      <c r="C87" s="2">
        <v>7337.94</v>
      </c>
      <c r="D87">
        <v>208358</v>
      </c>
      <c r="E87" s="2">
        <v>178480.42</v>
      </c>
      <c r="F87">
        <v>31</v>
      </c>
      <c r="G87">
        <v>-6</v>
      </c>
      <c r="H87" s="2"/>
      <c r="I87" s="2"/>
      <c r="J87" s="2"/>
      <c r="K87" s="2"/>
    </row>
    <row r="88" spans="1:11" x14ac:dyDescent="0.25">
      <c r="A88" s="1">
        <v>38749</v>
      </c>
      <c r="B88">
        <v>15729</v>
      </c>
      <c r="C88" s="2">
        <v>9246.17</v>
      </c>
      <c r="D88">
        <v>268632</v>
      </c>
      <c r="E88" s="2">
        <v>237949.52</v>
      </c>
      <c r="F88">
        <v>28</v>
      </c>
      <c r="G88">
        <v>-3</v>
      </c>
      <c r="H88" s="2"/>
      <c r="I88" s="2"/>
      <c r="J88" s="2"/>
      <c r="K88" s="2"/>
    </row>
    <row r="89" spans="1:11" x14ac:dyDescent="0.25">
      <c r="A89" s="1">
        <v>38777</v>
      </c>
      <c r="B89">
        <v>16720</v>
      </c>
      <c r="C89" s="2">
        <v>11826.09</v>
      </c>
      <c r="D89">
        <v>328757</v>
      </c>
      <c r="E89" s="2">
        <v>294538.44</v>
      </c>
      <c r="F89">
        <v>31</v>
      </c>
      <c r="G89">
        <v>0.1</v>
      </c>
      <c r="H89" s="2"/>
      <c r="I89" s="2"/>
      <c r="J89" s="2"/>
      <c r="K89" s="2"/>
    </row>
    <row r="90" spans="1:11" x14ac:dyDescent="0.25">
      <c r="A90" s="1">
        <v>38808</v>
      </c>
      <c r="B90">
        <v>22867</v>
      </c>
      <c r="C90" s="2">
        <v>15334.85</v>
      </c>
      <c r="D90">
        <v>338333</v>
      </c>
      <c r="E90" s="2">
        <v>297064.55</v>
      </c>
      <c r="F90">
        <v>30</v>
      </c>
      <c r="G90">
        <v>8.1</v>
      </c>
      <c r="H90" s="2"/>
      <c r="I90" s="2"/>
      <c r="J90" s="2"/>
      <c r="K90" s="2"/>
    </row>
    <row r="91" spans="1:11" x14ac:dyDescent="0.25">
      <c r="A91" s="1">
        <v>38838</v>
      </c>
      <c r="B91">
        <v>35802</v>
      </c>
      <c r="C91" s="2">
        <v>25232.98</v>
      </c>
      <c r="D91">
        <v>427683</v>
      </c>
      <c r="E91" s="2">
        <v>392981.67</v>
      </c>
      <c r="F91">
        <v>31</v>
      </c>
      <c r="G91">
        <v>12.7</v>
      </c>
      <c r="H91" s="2"/>
      <c r="I91" s="2"/>
      <c r="J91" s="2"/>
      <c r="K91" s="2"/>
    </row>
    <row r="92" spans="1:11" x14ac:dyDescent="0.25">
      <c r="A92" s="1">
        <v>38869</v>
      </c>
      <c r="B92">
        <v>31951</v>
      </c>
      <c r="C92" s="2">
        <v>23996.27</v>
      </c>
      <c r="D92">
        <v>401517</v>
      </c>
      <c r="E92" s="2">
        <v>361484.02</v>
      </c>
      <c r="F92">
        <v>30</v>
      </c>
      <c r="G92">
        <v>16.899999999999999</v>
      </c>
      <c r="H92" s="2"/>
      <c r="I92" s="2"/>
      <c r="J92" s="2"/>
      <c r="K92" s="2"/>
    </row>
    <row r="93" spans="1:11" x14ac:dyDescent="0.25">
      <c r="A93" s="1">
        <v>38899</v>
      </c>
      <c r="B93">
        <v>29320</v>
      </c>
      <c r="C93" s="2">
        <v>21184.21</v>
      </c>
      <c r="D93">
        <v>418114</v>
      </c>
      <c r="E93" s="2">
        <v>373910.6</v>
      </c>
      <c r="F93">
        <v>31</v>
      </c>
      <c r="G93">
        <v>21.4</v>
      </c>
      <c r="H93" s="2"/>
      <c r="I93" s="2"/>
      <c r="J93" s="2"/>
      <c r="K93" s="2"/>
    </row>
    <row r="94" spans="1:11" x14ac:dyDescent="0.25">
      <c r="A94" s="1">
        <v>38930</v>
      </c>
      <c r="B94">
        <v>30592</v>
      </c>
      <c r="C94" s="2">
        <v>22992.12</v>
      </c>
      <c r="D94">
        <v>404303</v>
      </c>
      <c r="E94" s="2">
        <v>370524.15</v>
      </c>
      <c r="F94">
        <v>31</v>
      </c>
      <c r="G94">
        <v>15.1</v>
      </c>
      <c r="H94" s="2"/>
      <c r="I94" s="2"/>
      <c r="J94" s="2"/>
      <c r="K94" s="2"/>
    </row>
    <row r="95" spans="1:11" x14ac:dyDescent="0.25">
      <c r="A95" s="1">
        <v>38961</v>
      </c>
      <c r="B95">
        <v>16127</v>
      </c>
      <c r="C95" s="2">
        <v>9681.6200000000008</v>
      </c>
      <c r="D95">
        <v>293875</v>
      </c>
      <c r="E95" s="2">
        <v>260293.78</v>
      </c>
      <c r="F95">
        <v>30</v>
      </c>
      <c r="G95">
        <v>15.5</v>
      </c>
      <c r="H95" s="2"/>
      <c r="I95" s="2"/>
      <c r="J95" s="2"/>
      <c r="K95" s="2"/>
    </row>
    <row r="96" spans="1:11" x14ac:dyDescent="0.25">
      <c r="A96" s="1">
        <v>38991</v>
      </c>
      <c r="B96">
        <v>23453</v>
      </c>
      <c r="C96" s="2">
        <v>17651.38</v>
      </c>
      <c r="D96">
        <v>326036</v>
      </c>
      <c r="E96" s="2">
        <v>281128.81</v>
      </c>
      <c r="F96">
        <v>31</v>
      </c>
      <c r="G96">
        <v>10.1</v>
      </c>
      <c r="H96" s="2"/>
      <c r="I96" s="2"/>
      <c r="J96" s="2"/>
      <c r="K96" s="2"/>
    </row>
    <row r="97" spans="1:11" x14ac:dyDescent="0.25">
      <c r="A97" s="1">
        <v>39022</v>
      </c>
      <c r="B97">
        <v>22706</v>
      </c>
      <c r="C97" s="2">
        <v>15157.19</v>
      </c>
      <c r="D97">
        <v>371113</v>
      </c>
      <c r="E97" s="2">
        <v>323381.93</v>
      </c>
      <c r="F97">
        <v>30</v>
      </c>
      <c r="G97">
        <v>5.6</v>
      </c>
      <c r="H97" s="2"/>
      <c r="I97" s="2"/>
      <c r="J97" s="2"/>
      <c r="K97" s="2"/>
    </row>
    <row r="98" spans="1:11" x14ac:dyDescent="0.25">
      <c r="A98" s="1">
        <v>39052</v>
      </c>
      <c r="B98">
        <v>19530</v>
      </c>
      <c r="C98" s="2">
        <v>14765.15</v>
      </c>
      <c r="D98">
        <v>323091</v>
      </c>
      <c r="E98" s="2">
        <v>278290.34000000003</v>
      </c>
      <c r="F98">
        <v>31</v>
      </c>
      <c r="G98">
        <v>2.2999999999999998</v>
      </c>
      <c r="H98" s="2"/>
      <c r="I98" s="2"/>
      <c r="J98" s="2"/>
      <c r="K98" s="2"/>
    </row>
    <row r="99" spans="1:11" x14ac:dyDescent="0.25">
      <c r="A99" s="1">
        <v>39083</v>
      </c>
      <c r="B99">
        <v>18663</v>
      </c>
      <c r="C99" s="2">
        <v>12048.7</v>
      </c>
      <c r="D99">
        <v>313969</v>
      </c>
      <c r="E99" s="2">
        <v>273517.03000000003</v>
      </c>
      <c r="F99">
        <v>31</v>
      </c>
      <c r="G99">
        <v>3.2</v>
      </c>
      <c r="H99" s="2"/>
      <c r="I99" s="2"/>
      <c r="J99" s="2"/>
      <c r="K99" s="2"/>
    </row>
    <row r="100" spans="1:11" x14ac:dyDescent="0.25">
      <c r="A100" s="1">
        <v>39114</v>
      </c>
      <c r="B100">
        <v>14068</v>
      </c>
      <c r="C100" s="2">
        <v>10338.370000000001</v>
      </c>
      <c r="D100">
        <v>245933</v>
      </c>
      <c r="E100" s="2">
        <v>211033.98</v>
      </c>
      <c r="F100">
        <v>28</v>
      </c>
      <c r="G100">
        <v>2.8</v>
      </c>
      <c r="H100" s="2"/>
      <c r="I100" s="2"/>
      <c r="J100" s="2"/>
      <c r="K100" s="2"/>
    </row>
    <row r="101" spans="1:11" x14ac:dyDescent="0.25">
      <c r="A101" s="1">
        <v>39142</v>
      </c>
      <c r="B101">
        <v>19836</v>
      </c>
      <c r="C101" s="2">
        <v>12417.76</v>
      </c>
      <c r="D101">
        <v>374425</v>
      </c>
      <c r="E101" s="2">
        <v>303357.15000000002</v>
      </c>
      <c r="F101">
        <v>31</v>
      </c>
      <c r="G101">
        <v>5.0999999999999996</v>
      </c>
      <c r="H101" s="2"/>
      <c r="I101" s="2"/>
      <c r="J101" s="2"/>
      <c r="K101" s="2"/>
    </row>
    <row r="102" spans="1:11" x14ac:dyDescent="0.25">
      <c r="A102" s="1">
        <v>39173</v>
      </c>
      <c r="B102">
        <v>22903</v>
      </c>
      <c r="C102" s="2">
        <v>15749.77</v>
      </c>
      <c r="D102">
        <v>373233</v>
      </c>
      <c r="E102" s="2">
        <v>302192.01</v>
      </c>
      <c r="F102">
        <v>30</v>
      </c>
      <c r="G102">
        <v>10.3</v>
      </c>
      <c r="H102" s="2"/>
      <c r="I102" s="2"/>
      <c r="J102" s="2"/>
      <c r="K102" s="2"/>
    </row>
    <row r="103" spans="1:11" x14ac:dyDescent="0.25">
      <c r="A103" s="1">
        <v>39203</v>
      </c>
      <c r="B103">
        <v>25798</v>
      </c>
      <c r="C103" s="2">
        <v>16647.89</v>
      </c>
      <c r="D103">
        <v>454821</v>
      </c>
      <c r="E103" s="2">
        <v>388637.78</v>
      </c>
      <c r="F103">
        <v>31</v>
      </c>
      <c r="G103">
        <v>14.4</v>
      </c>
      <c r="H103" s="2"/>
      <c r="I103" s="2"/>
      <c r="J103" s="2"/>
      <c r="K103" s="2"/>
    </row>
    <row r="104" spans="1:11" x14ac:dyDescent="0.25">
      <c r="A104" s="1">
        <v>39234</v>
      </c>
      <c r="B104">
        <v>35455</v>
      </c>
      <c r="C104" s="2">
        <v>30286.5</v>
      </c>
      <c r="D104">
        <v>420527</v>
      </c>
      <c r="E104" s="2">
        <v>345594.62</v>
      </c>
      <c r="F104">
        <v>30</v>
      </c>
      <c r="G104">
        <v>18.100000000000001</v>
      </c>
      <c r="H104" s="2"/>
      <c r="I104" s="2"/>
      <c r="J104" s="2"/>
      <c r="K104" s="2"/>
    </row>
    <row r="105" spans="1:11" x14ac:dyDescent="0.25">
      <c r="A105" s="1">
        <v>39264</v>
      </c>
      <c r="B105">
        <v>38645</v>
      </c>
      <c r="C105" s="2">
        <v>37737.449999999997</v>
      </c>
      <c r="D105">
        <v>454141</v>
      </c>
      <c r="E105" s="2">
        <v>378958.06</v>
      </c>
      <c r="F105">
        <v>31</v>
      </c>
      <c r="G105">
        <v>18.3</v>
      </c>
      <c r="H105" s="2"/>
      <c r="I105" s="2"/>
      <c r="J105" s="2"/>
      <c r="K105" s="2"/>
    </row>
    <row r="106" spans="1:11" x14ac:dyDescent="0.25">
      <c r="A106" s="1">
        <v>39295</v>
      </c>
      <c r="B106">
        <v>30993</v>
      </c>
      <c r="C106" s="2">
        <v>26228.99</v>
      </c>
      <c r="D106">
        <v>429006</v>
      </c>
      <c r="E106" s="2">
        <v>367037.34</v>
      </c>
      <c r="F106">
        <v>31</v>
      </c>
      <c r="G106">
        <v>17.7</v>
      </c>
      <c r="H106" s="2"/>
      <c r="I106" s="2"/>
      <c r="J106" s="2"/>
      <c r="K106" s="2"/>
    </row>
    <row r="107" spans="1:11" x14ac:dyDescent="0.25">
      <c r="A107" s="1">
        <v>39326</v>
      </c>
      <c r="B107">
        <v>26323</v>
      </c>
      <c r="C107" s="2">
        <v>18412.34</v>
      </c>
      <c r="D107">
        <v>328796</v>
      </c>
      <c r="E107" s="2">
        <v>274713.25</v>
      </c>
      <c r="F107">
        <v>30</v>
      </c>
      <c r="G107">
        <v>11.3</v>
      </c>
      <c r="H107" s="2"/>
      <c r="I107" s="2"/>
      <c r="J107" s="2"/>
      <c r="K107" s="2"/>
    </row>
    <row r="108" spans="1:11" x14ac:dyDescent="0.25">
      <c r="A108" s="1">
        <v>39356</v>
      </c>
      <c r="B108">
        <v>25698</v>
      </c>
      <c r="C108" s="2">
        <v>18844.84</v>
      </c>
      <c r="D108">
        <v>365356</v>
      </c>
      <c r="E108" s="2">
        <v>291792.26</v>
      </c>
      <c r="F108">
        <v>31</v>
      </c>
      <c r="G108">
        <v>7.2</v>
      </c>
      <c r="H108" s="2"/>
      <c r="I108" s="2"/>
      <c r="J108" s="2"/>
      <c r="K108" s="2"/>
    </row>
    <row r="109" spans="1:11" x14ac:dyDescent="0.25">
      <c r="A109" s="1">
        <v>39387</v>
      </c>
      <c r="B109">
        <v>28667</v>
      </c>
      <c r="C109" s="2">
        <v>19541.86</v>
      </c>
      <c r="D109">
        <v>396601</v>
      </c>
      <c r="E109" s="2">
        <v>321280.02</v>
      </c>
      <c r="F109">
        <v>30</v>
      </c>
      <c r="G109">
        <v>1.4</v>
      </c>
      <c r="H109" s="2"/>
      <c r="I109" s="2"/>
      <c r="J109" s="2"/>
      <c r="K109" s="2"/>
    </row>
    <row r="110" spans="1:11" x14ac:dyDescent="0.25">
      <c r="A110" s="1">
        <v>39417</v>
      </c>
      <c r="B110">
        <v>27487</v>
      </c>
      <c r="C110" s="2">
        <v>23828.93</v>
      </c>
      <c r="D110">
        <v>289283</v>
      </c>
      <c r="E110" s="2">
        <v>241009.95</v>
      </c>
      <c r="F110">
        <v>31</v>
      </c>
      <c r="G110">
        <v>-0.9</v>
      </c>
      <c r="H110" s="2"/>
      <c r="I110" s="2"/>
      <c r="J110" s="2"/>
      <c r="K110" s="2"/>
    </row>
    <row r="111" spans="1:11" x14ac:dyDescent="0.25">
      <c r="A111" s="1">
        <v>39448</v>
      </c>
      <c r="B111">
        <v>23267</v>
      </c>
      <c r="C111" s="2">
        <v>17772.810000000001</v>
      </c>
      <c r="D111">
        <v>286150</v>
      </c>
      <c r="E111" s="2">
        <v>236343.56</v>
      </c>
      <c r="F111">
        <v>31</v>
      </c>
      <c r="G111">
        <v>1.3</v>
      </c>
      <c r="H111" s="2"/>
      <c r="I111" s="2"/>
      <c r="J111" s="2"/>
      <c r="K111" s="2"/>
    </row>
    <row r="112" spans="1:11" x14ac:dyDescent="0.25">
      <c r="A112" s="1">
        <v>39479</v>
      </c>
      <c r="B112">
        <v>20580</v>
      </c>
      <c r="C112" s="2">
        <v>15774.57</v>
      </c>
      <c r="D112">
        <v>309164</v>
      </c>
      <c r="E112" s="2">
        <v>254245.07</v>
      </c>
      <c r="F112">
        <v>29</v>
      </c>
      <c r="G112">
        <v>2.2999999999999998</v>
      </c>
      <c r="H112" s="2"/>
      <c r="I112" s="2"/>
      <c r="J112" s="2"/>
      <c r="K112" s="2"/>
    </row>
    <row r="113" spans="1:11" x14ac:dyDescent="0.25">
      <c r="A113" s="1">
        <v>39508</v>
      </c>
      <c r="B113">
        <v>24483</v>
      </c>
      <c r="C113" s="2">
        <v>19654.28</v>
      </c>
      <c r="D113">
        <v>370125</v>
      </c>
      <c r="E113" s="2">
        <v>309805.5</v>
      </c>
      <c r="F113">
        <v>31</v>
      </c>
      <c r="G113">
        <v>3</v>
      </c>
      <c r="H113" s="2"/>
      <c r="I113" s="2"/>
      <c r="J113" s="2"/>
      <c r="K113" s="2"/>
    </row>
    <row r="114" spans="1:11" x14ac:dyDescent="0.25">
      <c r="A114" s="1">
        <v>39539</v>
      </c>
      <c r="B114">
        <v>28293</v>
      </c>
      <c r="C114" s="2">
        <v>23519.98</v>
      </c>
      <c r="D114">
        <v>415083</v>
      </c>
      <c r="E114" s="2">
        <v>349772.64</v>
      </c>
      <c r="F114">
        <v>30</v>
      </c>
      <c r="G114">
        <v>7.8</v>
      </c>
      <c r="H114" s="2"/>
      <c r="I114" s="2"/>
      <c r="J114" s="2"/>
      <c r="K114" s="2"/>
    </row>
    <row r="115" spans="1:11" x14ac:dyDescent="0.25">
      <c r="A115" s="1">
        <v>39569</v>
      </c>
      <c r="B115">
        <v>29883</v>
      </c>
      <c r="C115" s="2">
        <v>24314.68</v>
      </c>
      <c r="D115">
        <v>453032</v>
      </c>
      <c r="E115" s="2">
        <v>389708.35</v>
      </c>
      <c r="F115">
        <v>31</v>
      </c>
      <c r="G115">
        <v>13.6</v>
      </c>
      <c r="H115" s="2"/>
      <c r="I115" s="2"/>
      <c r="J115" s="2"/>
      <c r="K115" s="2"/>
    </row>
    <row r="116" spans="1:11" x14ac:dyDescent="0.25">
      <c r="A116" s="1">
        <v>39600</v>
      </c>
      <c r="B116">
        <v>42191</v>
      </c>
      <c r="C116" s="2">
        <v>37572.400000000001</v>
      </c>
      <c r="D116">
        <v>447254</v>
      </c>
      <c r="E116" s="2">
        <v>381581.08</v>
      </c>
      <c r="F116">
        <v>30</v>
      </c>
      <c r="G116">
        <v>17.399999999999999</v>
      </c>
      <c r="H116" s="2"/>
      <c r="I116" s="2"/>
      <c r="J116" s="2"/>
      <c r="K116" s="2"/>
    </row>
    <row r="117" spans="1:11" x14ac:dyDescent="0.25">
      <c r="A117" s="1">
        <v>39630</v>
      </c>
      <c r="B117">
        <v>48378</v>
      </c>
      <c r="C117" s="2">
        <v>41115.54</v>
      </c>
      <c r="D117">
        <v>434112</v>
      </c>
      <c r="E117" s="2">
        <v>390446.26</v>
      </c>
      <c r="F117">
        <v>31</v>
      </c>
      <c r="G117">
        <v>17.899999999999999</v>
      </c>
      <c r="H117" s="2"/>
      <c r="I117" s="2"/>
      <c r="J117" s="2"/>
      <c r="K117" s="2"/>
    </row>
    <row r="118" spans="1:11" x14ac:dyDescent="0.25">
      <c r="A118" s="1">
        <v>39661</v>
      </c>
      <c r="B118">
        <v>31947</v>
      </c>
      <c r="C118" s="2">
        <v>28978.639999999999</v>
      </c>
      <c r="D118">
        <v>354999</v>
      </c>
      <c r="E118" s="2">
        <v>320545.08</v>
      </c>
      <c r="F118">
        <v>31</v>
      </c>
      <c r="G118">
        <v>17.5</v>
      </c>
      <c r="H118" s="2"/>
      <c r="I118" s="2"/>
      <c r="J118" s="2"/>
      <c r="K118" s="2"/>
    </row>
    <row r="119" spans="1:11" x14ac:dyDescent="0.25">
      <c r="A119" s="1">
        <v>39692</v>
      </c>
      <c r="B119">
        <v>37556</v>
      </c>
      <c r="C119" s="2">
        <v>38729.79</v>
      </c>
      <c r="D119">
        <v>317415</v>
      </c>
      <c r="E119" s="2">
        <v>281043.12</v>
      </c>
      <c r="F119">
        <v>30</v>
      </c>
      <c r="G119">
        <v>12</v>
      </c>
      <c r="H119" s="2"/>
      <c r="I119" s="2"/>
      <c r="J119" s="2"/>
      <c r="K119" s="2"/>
    </row>
    <row r="120" spans="1:11" x14ac:dyDescent="0.25">
      <c r="A120" s="1">
        <v>39722</v>
      </c>
      <c r="B120">
        <v>27744</v>
      </c>
      <c r="C120" s="2">
        <v>23134.91</v>
      </c>
      <c r="D120">
        <v>334717</v>
      </c>
      <c r="E120" s="2">
        <v>280579.11</v>
      </c>
      <c r="F120">
        <v>31</v>
      </c>
      <c r="G120">
        <v>8.3000000000000007</v>
      </c>
      <c r="H120" s="2"/>
      <c r="I120" s="2"/>
      <c r="J120" s="2"/>
      <c r="K120" s="2"/>
    </row>
    <row r="121" spans="1:11" x14ac:dyDescent="0.25">
      <c r="A121" s="1">
        <v>39753</v>
      </c>
      <c r="B121">
        <v>26160</v>
      </c>
      <c r="C121" s="2">
        <v>25102.79</v>
      </c>
      <c r="D121">
        <v>312397</v>
      </c>
      <c r="E121" s="2">
        <v>269237.11</v>
      </c>
      <c r="F121">
        <v>30</v>
      </c>
      <c r="G121">
        <v>4.5999999999999996</v>
      </c>
      <c r="H121" s="2"/>
      <c r="I121" s="2"/>
      <c r="J121" s="2"/>
      <c r="K121" s="2"/>
    </row>
    <row r="122" spans="1:11" x14ac:dyDescent="0.25">
      <c r="A122" s="1">
        <v>39783</v>
      </c>
      <c r="B122">
        <v>29198</v>
      </c>
      <c r="C122" s="2">
        <v>28863.65</v>
      </c>
      <c r="D122">
        <v>316578</v>
      </c>
      <c r="E122" s="2">
        <v>267372.92</v>
      </c>
      <c r="F122">
        <v>31</v>
      </c>
      <c r="G122">
        <v>0.7</v>
      </c>
      <c r="H122" s="2"/>
      <c r="I122" s="2"/>
      <c r="J122" s="2"/>
      <c r="K122" s="2"/>
    </row>
    <row r="123" spans="1:11" x14ac:dyDescent="0.25">
      <c r="A123" s="1">
        <v>39814</v>
      </c>
      <c r="B123">
        <v>14508</v>
      </c>
      <c r="C123" s="2">
        <v>13178.71</v>
      </c>
      <c r="D123">
        <v>261915</v>
      </c>
      <c r="E123" s="2">
        <v>212084.09</v>
      </c>
      <c r="F123">
        <v>31</v>
      </c>
      <c r="G123">
        <v>-4</v>
      </c>
      <c r="H123" s="2"/>
      <c r="I123" s="2"/>
      <c r="J123" s="2"/>
      <c r="K123" s="2"/>
    </row>
    <row r="124" spans="1:11" x14ac:dyDescent="0.25">
      <c r="A124" s="1">
        <v>39845</v>
      </c>
      <c r="B124">
        <v>21212</v>
      </c>
      <c r="C124" s="2">
        <v>19884.87</v>
      </c>
      <c r="D124">
        <v>286474</v>
      </c>
      <c r="E124" s="2">
        <v>211833.48</v>
      </c>
      <c r="F124">
        <v>28</v>
      </c>
      <c r="G124">
        <v>-1</v>
      </c>
      <c r="H124" s="2"/>
      <c r="I124" s="2"/>
      <c r="J124" s="2"/>
      <c r="K124" s="2"/>
    </row>
    <row r="125" spans="1:11" x14ac:dyDescent="0.25">
      <c r="A125" s="1">
        <v>39873</v>
      </c>
      <c r="B125">
        <v>27882</v>
      </c>
      <c r="C125" s="2">
        <v>21971.3</v>
      </c>
      <c r="D125">
        <v>348857</v>
      </c>
      <c r="E125" s="2">
        <v>261811.44</v>
      </c>
      <c r="F125">
        <v>31</v>
      </c>
      <c r="G125">
        <v>3.2</v>
      </c>
      <c r="H125" s="2"/>
      <c r="I125" s="2"/>
      <c r="J125" s="2"/>
      <c r="K125" s="2"/>
    </row>
    <row r="126" spans="1:11" x14ac:dyDescent="0.25">
      <c r="A126" s="1">
        <v>39904</v>
      </c>
      <c r="B126">
        <v>42705</v>
      </c>
      <c r="C126" s="2">
        <v>40632.22</v>
      </c>
      <c r="D126">
        <v>411587</v>
      </c>
      <c r="E126" s="2">
        <v>333387.03000000003</v>
      </c>
      <c r="F126">
        <v>30</v>
      </c>
      <c r="G126">
        <v>12</v>
      </c>
      <c r="H126" s="2"/>
      <c r="I126" s="2"/>
      <c r="J126" s="2"/>
      <c r="K126" s="2"/>
    </row>
    <row r="127" spans="1:11" x14ac:dyDescent="0.25">
      <c r="A127" s="1">
        <v>39934</v>
      </c>
      <c r="B127">
        <v>54643</v>
      </c>
      <c r="C127" s="2">
        <v>51213.3</v>
      </c>
      <c r="D127">
        <v>426748</v>
      </c>
      <c r="E127" s="2">
        <v>340831.52</v>
      </c>
      <c r="F127">
        <v>31</v>
      </c>
      <c r="G127">
        <v>13.3</v>
      </c>
      <c r="H127" s="2"/>
      <c r="I127" s="2"/>
      <c r="J127" s="2"/>
      <c r="K127" s="2"/>
    </row>
    <row r="128" spans="1:11" x14ac:dyDescent="0.25">
      <c r="A128" s="1">
        <v>39965</v>
      </c>
      <c r="B128">
        <v>68249</v>
      </c>
      <c r="C128" s="2">
        <v>62985.38</v>
      </c>
      <c r="D128">
        <v>419378</v>
      </c>
      <c r="E128" s="2">
        <v>338263.27</v>
      </c>
      <c r="F128">
        <v>30</v>
      </c>
      <c r="G128">
        <v>14.9</v>
      </c>
      <c r="H128" s="2"/>
      <c r="I128" s="2"/>
      <c r="J128" s="2"/>
      <c r="K128" s="2"/>
    </row>
    <row r="129" spans="1:11" x14ac:dyDescent="0.25">
      <c r="A129" s="1">
        <v>39995</v>
      </c>
      <c r="B129">
        <v>72945</v>
      </c>
      <c r="C129" s="2">
        <v>68622.2</v>
      </c>
      <c r="D129">
        <v>430103</v>
      </c>
      <c r="E129" s="2">
        <v>363326.65</v>
      </c>
      <c r="F129">
        <v>31</v>
      </c>
      <c r="G129">
        <v>18.100000000000001</v>
      </c>
      <c r="H129" s="2"/>
      <c r="I129" s="2"/>
      <c r="J129" s="2"/>
      <c r="K129" s="2"/>
    </row>
    <row r="130" spans="1:11" x14ac:dyDescent="0.25">
      <c r="A130" s="1">
        <v>40026</v>
      </c>
      <c r="B130">
        <v>66942</v>
      </c>
      <c r="C130" s="2">
        <v>67298.559999999998</v>
      </c>
      <c r="D130">
        <v>382006</v>
      </c>
      <c r="E130" s="2">
        <v>329332.25</v>
      </c>
      <c r="F130">
        <v>31</v>
      </c>
      <c r="G130">
        <v>18.399999999999999</v>
      </c>
      <c r="H130" s="2"/>
      <c r="I130" s="2"/>
      <c r="J130" s="2"/>
      <c r="K130" s="2"/>
    </row>
    <row r="131" spans="1:11" x14ac:dyDescent="0.25">
      <c r="A131" s="1">
        <v>40057</v>
      </c>
      <c r="B131">
        <v>65878</v>
      </c>
      <c r="C131" s="2">
        <v>68332.02</v>
      </c>
      <c r="D131">
        <v>323956</v>
      </c>
      <c r="E131" s="2">
        <v>291982.78000000003</v>
      </c>
      <c r="F131">
        <v>30</v>
      </c>
      <c r="G131">
        <v>14.7</v>
      </c>
      <c r="H131" s="2"/>
      <c r="I131" s="2"/>
      <c r="J131" s="2"/>
      <c r="K131" s="2"/>
    </row>
    <row r="132" spans="1:11" x14ac:dyDescent="0.25">
      <c r="A132" s="1">
        <v>40087</v>
      </c>
      <c r="B132">
        <v>61288</v>
      </c>
      <c r="C132" s="2">
        <v>70079.570000000007</v>
      </c>
      <c r="D132">
        <v>314111</v>
      </c>
      <c r="E132" s="2">
        <v>270841.7</v>
      </c>
      <c r="F132">
        <v>31</v>
      </c>
      <c r="G132">
        <v>7.2</v>
      </c>
      <c r="H132" s="2"/>
      <c r="I132" s="2"/>
      <c r="J132" s="2"/>
      <c r="K132" s="2"/>
    </row>
    <row r="133" spans="1:11" x14ac:dyDescent="0.25">
      <c r="A133" s="1">
        <v>40118</v>
      </c>
      <c r="B133">
        <v>67479</v>
      </c>
      <c r="C133" s="2">
        <v>74797.759999999995</v>
      </c>
      <c r="D133">
        <v>331456</v>
      </c>
      <c r="E133" s="2">
        <v>258864.47</v>
      </c>
      <c r="F133">
        <v>30</v>
      </c>
      <c r="G133">
        <v>5.5</v>
      </c>
      <c r="H133" s="2"/>
      <c r="I133" s="2"/>
      <c r="J133" s="2"/>
      <c r="K133" s="2"/>
    </row>
    <row r="134" spans="1:11" x14ac:dyDescent="0.25">
      <c r="A134" s="1">
        <v>40148</v>
      </c>
      <c r="B134">
        <v>68735</v>
      </c>
      <c r="C134" s="2">
        <v>73057.7</v>
      </c>
      <c r="D134">
        <v>279239</v>
      </c>
      <c r="E134" s="2">
        <v>246015.9</v>
      </c>
      <c r="F134">
        <v>31</v>
      </c>
      <c r="G134">
        <v>-1</v>
      </c>
      <c r="H134" s="2"/>
      <c r="I134" s="2"/>
      <c r="J134" s="2"/>
      <c r="K134" s="2"/>
    </row>
    <row r="135" spans="1:11" x14ac:dyDescent="0.25">
      <c r="A135" s="1">
        <v>40179</v>
      </c>
      <c r="B135">
        <v>35522</v>
      </c>
      <c r="C135" s="2">
        <v>40228.769999999997</v>
      </c>
      <c r="D135">
        <v>215547</v>
      </c>
      <c r="E135" s="2">
        <v>164608.01</v>
      </c>
      <c r="F135">
        <v>31</v>
      </c>
      <c r="G135">
        <v>5</v>
      </c>
      <c r="H135" s="2"/>
      <c r="I135" s="2"/>
      <c r="J135" s="2"/>
      <c r="K135" s="2"/>
    </row>
    <row r="136" spans="1:11" x14ac:dyDescent="0.25">
      <c r="A136" s="1">
        <v>40210</v>
      </c>
      <c r="B136">
        <v>47444</v>
      </c>
      <c r="C136" s="2">
        <v>50398.5</v>
      </c>
      <c r="D136">
        <v>248694</v>
      </c>
      <c r="E136" s="2">
        <v>198909.07</v>
      </c>
      <c r="F136">
        <v>28</v>
      </c>
      <c r="G136">
        <v>-1.8</v>
      </c>
      <c r="H136" s="2"/>
      <c r="I136" s="2"/>
      <c r="J136" s="2"/>
      <c r="K136" s="2"/>
    </row>
    <row r="137" spans="1:11" x14ac:dyDescent="0.25">
      <c r="A137" s="1">
        <v>40238</v>
      </c>
      <c r="B137">
        <v>70476</v>
      </c>
      <c r="C137" s="2">
        <v>73576.19</v>
      </c>
      <c r="D137">
        <v>364068</v>
      </c>
      <c r="E137" s="2">
        <v>308967.73</v>
      </c>
      <c r="F137">
        <v>31</v>
      </c>
      <c r="G137">
        <v>2.7</v>
      </c>
      <c r="H137" s="2"/>
      <c r="I137" s="2"/>
      <c r="J137" s="2"/>
      <c r="K137" s="2"/>
    </row>
    <row r="138" spans="1:11" x14ac:dyDescent="0.25">
      <c r="A138" s="1">
        <v>40269</v>
      </c>
      <c r="B138">
        <v>75417</v>
      </c>
      <c r="C138" s="2">
        <v>85875.27</v>
      </c>
      <c r="D138">
        <v>354077</v>
      </c>
      <c r="E138" s="2">
        <v>299358.11</v>
      </c>
      <c r="F138">
        <v>30</v>
      </c>
      <c r="G138">
        <v>8.1</v>
      </c>
      <c r="H138" s="2"/>
      <c r="I138" s="2"/>
      <c r="J138" s="2"/>
      <c r="K138" s="2"/>
    </row>
    <row r="139" spans="1:11" x14ac:dyDescent="0.25">
      <c r="A139" s="1">
        <v>40299</v>
      </c>
      <c r="B139">
        <v>68170</v>
      </c>
      <c r="C139" s="2">
        <v>72553.98</v>
      </c>
      <c r="D139">
        <v>383611</v>
      </c>
      <c r="E139" s="2">
        <v>320064.86</v>
      </c>
      <c r="F139">
        <v>31</v>
      </c>
      <c r="G139">
        <v>11.5</v>
      </c>
      <c r="H139" s="2"/>
      <c r="I139" s="2"/>
      <c r="J139" s="2"/>
      <c r="K139" s="2"/>
    </row>
    <row r="140" spans="1:11" x14ac:dyDescent="0.25">
      <c r="A140" s="1">
        <v>40330</v>
      </c>
      <c r="B140">
        <v>70358</v>
      </c>
      <c r="C140" s="2">
        <v>72348.179999999993</v>
      </c>
      <c r="D140">
        <v>416202</v>
      </c>
      <c r="E140" s="2">
        <v>347995.31</v>
      </c>
      <c r="F140">
        <v>30</v>
      </c>
      <c r="G140">
        <v>16.600000000000001</v>
      </c>
      <c r="H140" s="2"/>
      <c r="I140" s="2"/>
      <c r="J140" s="2"/>
      <c r="K140" s="2"/>
    </row>
    <row r="141" spans="1:11" x14ac:dyDescent="0.25">
      <c r="A141" s="1">
        <v>40360</v>
      </c>
      <c r="B141">
        <v>88482</v>
      </c>
      <c r="C141" s="2">
        <v>83244.759999999995</v>
      </c>
      <c r="D141">
        <v>398095</v>
      </c>
      <c r="E141" s="2">
        <v>338609.16</v>
      </c>
      <c r="F141">
        <v>31</v>
      </c>
      <c r="G141">
        <v>20</v>
      </c>
      <c r="H141" s="2"/>
      <c r="I141" s="2"/>
      <c r="J141" s="2"/>
      <c r="K141" s="2"/>
    </row>
    <row r="142" spans="1:11" x14ac:dyDescent="0.25">
      <c r="A142" s="1">
        <v>40391</v>
      </c>
      <c r="B142">
        <v>70407</v>
      </c>
      <c r="C142" s="2">
        <v>80389.8</v>
      </c>
      <c r="D142">
        <v>364813</v>
      </c>
      <c r="E142" s="2">
        <v>304740.46000000002</v>
      </c>
      <c r="F142">
        <v>31</v>
      </c>
      <c r="G142">
        <v>17</v>
      </c>
      <c r="H142" s="2"/>
      <c r="I142" s="2"/>
      <c r="J142" s="2"/>
      <c r="K142" s="2"/>
    </row>
    <row r="143" spans="1:11" x14ac:dyDescent="0.25">
      <c r="A143" s="1">
        <v>40422</v>
      </c>
      <c r="B143">
        <v>48589</v>
      </c>
      <c r="C143" s="2">
        <v>54072.69</v>
      </c>
      <c r="D143">
        <v>293436</v>
      </c>
      <c r="E143" s="2">
        <v>249354</v>
      </c>
      <c r="F143">
        <v>30</v>
      </c>
      <c r="G143">
        <v>11.3</v>
      </c>
      <c r="H143" s="2"/>
      <c r="I143" s="2"/>
      <c r="J143" s="2"/>
      <c r="K143" s="2"/>
    </row>
    <row r="144" spans="1:11" x14ac:dyDescent="0.25">
      <c r="A144" s="1">
        <v>40452</v>
      </c>
      <c r="B144">
        <v>48397</v>
      </c>
      <c r="C144" s="2">
        <v>55493.9</v>
      </c>
      <c r="D144">
        <v>261954</v>
      </c>
      <c r="E144" s="2">
        <v>221813.11</v>
      </c>
      <c r="F144">
        <v>31</v>
      </c>
      <c r="G144">
        <v>6.1</v>
      </c>
      <c r="H144" s="2"/>
      <c r="I144" s="2"/>
      <c r="J144" s="2"/>
      <c r="K144" s="2"/>
    </row>
    <row r="145" spans="1:11" x14ac:dyDescent="0.25">
      <c r="A145" s="1">
        <v>40483</v>
      </c>
      <c r="B145">
        <v>58905</v>
      </c>
      <c r="C145" s="2">
        <v>61243.1</v>
      </c>
      <c r="D145">
        <v>291053</v>
      </c>
      <c r="E145" s="2">
        <v>252063.21</v>
      </c>
      <c r="F145">
        <v>30</v>
      </c>
      <c r="G145">
        <v>5</v>
      </c>
      <c r="H145" s="2"/>
      <c r="I145" s="2"/>
      <c r="J145" s="2"/>
      <c r="K145" s="2"/>
    </row>
    <row r="146" spans="1:11" x14ac:dyDescent="0.25">
      <c r="A146" s="1">
        <v>40513</v>
      </c>
      <c r="B146">
        <v>46877</v>
      </c>
      <c r="C146" s="2">
        <v>58324.26</v>
      </c>
      <c r="D146">
        <v>278557</v>
      </c>
      <c r="E146" s="2">
        <v>253317.02</v>
      </c>
      <c r="F146">
        <v>31</v>
      </c>
      <c r="G146">
        <v>-4.9000000000000004</v>
      </c>
      <c r="H146" s="2"/>
      <c r="I146" s="2"/>
      <c r="J146" s="2"/>
      <c r="K146" s="2"/>
    </row>
    <row r="147" spans="1:11" x14ac:dyDescent="0.25">
      <c r="A147" s="1">
        <v>40544</v>
      </c>
      <c r="B147">
        <v>27623</v>
      </c>
      <c r="C147" s="2">
        <v>33696.050000000003</v>
      </c>
      <c r="D147">
        <v>234846</v>
      </c>
      <c r="E147" s="2">
        <v>200629.71</v>
      </c>
      <c r="F147">
        <v>31</v>
      </c>
      <c r="G147">
        <v>-1.2</v>
      </c>
      <c r="H147" s="2"/>
      <c r="I147" s="2"/>
      <c r="J147" s="2"/>
      <c r="K147" s="2"/>
    </row>
    <row r="148" spans="1:11" x14ac:dyDescent="0.25">
      <c r="A148" s="1">
        <v>40575</v>
      </c>
      <c r="B148">
        <v>39042</v>
      </c>
      <c r="C148" s="2">
        <v>42988.7</v>
      </c>
      <c r="D148">
        <v>253143</v>
      </c>
      <c r="E148" s="2">
        <v>211542.59</v>
      </c>
      <c r="F148">
        <v>28</v>
      </c>
      <c r="G148">
        <v>-2</v>
      </c>
      <c r="H148" s="2"/>
      <c r="I148" s="2"/>
      <c r="J148" s="2"/>
      <c r="K148" s="2"/>
    </row>
    <row r="149" spans="1:11" x14ac:dyDescent="0.25">
      <c r="A149" s="1">
        <v>40603</v>
      </c>
      <c r="B149">
        <v>60999</v>
      </c>
      <c r="C149" s="2">
        <v>63889.09</v>
      </c>
      <c r="D149">
        <v>359821</v>
      </c>
      <c r="E149" s="2">
        <v>301455.06</v>
      </c>
      <c r="F149">
        <v>31</v>
      </c>
      <c r="G149">
        <v>3.8</v>
      </c>
      <c r="H149" s="2"/>
      <c r="I149" s="2"/>
      <c r="J149" s="2"/>
      <c r="K149" s="2"/>
    </row>
    <row r="150" spans="1:11" x14ac:dyDescent="0.25">
      <c r="A150" s="1">
        <v>40634</v>
      </c>
      <c r="B150">
        <v>51939</v>
      </c>
      <c r="C150" s="2">
        <v>57721.71</v>
      </c>
      <c r="D150">
        <v>353395</v>
      </c>
      <c r="E150" s="2">
        <v>296492.08</v>
      </c>
      <c r="F150">
        <v>30</v>
      </c>
      <c r="G150">
        <v>10.5</v>
      </c>
      <c r="H150" s="2"/>
      <c r="I150" s="2"/>
      <c r="J150" s="2"/>
      <c r="K150" s="2"/>
    </row>
    <row r="151" spans="1:11" x14ac:dyDescent="0.25">
      <c r="A151" s="1">
        <v>40664</v>
      </c>
      <c r="B151">
        <v>61191</v>
      </c>
      <c r="C151" s="2">
        <v>60510.239999999998</v>
      </c>
      <c r="D151">
        <v>387036</v>
      </c>
      <c r="E151" s="2">
        <v>320641.31</v>
      </c>
      <c r="F151">
        <v>31</v>
      </c>
      <c r="G151">
        <v>13.3</v>
      </c>
      <c r="H151" s="2"/>
      <c r="I151" s="2"/>
      <c r="J151" s="2"/>
      <c r="K151" s="2"/>
    </row>
    <row r="152" spans="1:11" x14ac:dyDescent="0.25">
      <c r="A152" s="1">
        <v>40695</v>
      </c>
      <c r="B152">
        <v>76918</v>
      </c>
      <c r="C152" s="2">
        <v>77175.789999999994</v>
      </c>
      <c r="D152">
        <v>419384</v>
      </c>
      <c r="E152" s="2">
        <v>336720.03</v>
      </c>
      <c r="F152">
        <v>30</v>
      </c>
      <c r="G152">
        <v>16.899999999999999</v>
      </c>
      <c r="H152" s="2"/>
      <c r="I152" s="2"/>
      <c r="J152" s="2"/>
      <c r="K152" s="2"/>
    </row>
    <row r="153" spans="1:11" x14ac:dyDescent="0.25">
      <c r="A153" s="1">
        <v>40725</v>
      </c>
      <c r="B153">
        <v>53715</v>
      </c>
      <c r="C153" s="2">
        <v>47951.83</v>
      </c>
      <c r="D153">
        <v>330494</v>
      </c>
      <c r="E153" s="2">
        <v>274892.73</v>
      </c>
      <c r="F153">
        <v>31</v>
      </c>
      <c r="G153">
        <v>16.399999999999999</v>
      </c>
      <c r="H153" s="2"/>
      <c r="I153" s="2"/>
      <c r="J153" s="2"/>
      <c r="K153" s="2"/>
    </row>
    <row r="154" spans="1:11" x14ac:dyDescent="0.25">
      <c r="A154" s="1">
        <v>40756</v>
      </c>
      <c r="B154">
        <v>56460</v>
      </c>
      <c r="C154" s="2">
        <v>55076.24</v>
      </c>
      <c r="D154">
        <v>363171</v>
      </c>
      <c r="E154" s="2">
        <v>298738.45</v>
      </c>
      <c r="F154">
        <v>31</v>
      </c>
      <c r="G154">
        <v>18</v>
      </c>
      <c r="H154" s="2"/>
      <c r="I154" s="2"/>
      <c r="J154" s="2"/>
      <c r="K154" s="2"/>
    </row>
    <row r="155" spans="1:11" x14ac:dyDescent="0.25">
      <c r="A155" s="1">
        <v>40787</v>
      </c>
      <c r="B155">
        <v>43977</v>
      </c>
      <c r="C155" s="2">
        <v>40881.51</v>
      </c>
      <c r="D155">
        <v>292010</v>
      </c>
      <c r="E155" s="2">
        <v>251014.99</v>
      </c>
      <c r="F155">
        <v>30</v>
      </c>
      <c r="G155">
        <v>14.6</v>
      </c>
      <c r="H155" s="2"/>
      <c r="I155" s="2"/>
      <c r="J155" s="2"/>
      <c r="K155" s="2"/>
    </row>
    <row r="156" spans="1:11" x14ac:dyDescent="0.25">
      <c r="A156" s="1">
        <v>40817</v>
      </c>
      <c r="B156">
        <v>34605</v>
      </c>
      <c r="C156" s="2">
        <v>31100.66</v>
      </c>
      <c r="D156">
        <v>270375</v>
      </c>
      <c r="E156" s="2">
        <v>219921.53</v>
      </c>
      <c r="F156">
        <v>31</v>
      </c>
      <c r="G156">
        <v>7.8</v>
      </c>
      <c r="H156" s="2"/>
      <c r="I156" s="2"/>
      <c r="J156" s="2"/>
      <c r="K156" s="2"/>
    </row>
    <row r="157" spans="1:11" x14ac:dyDescent="0.25">
      <c r="A157" s="1">
        <v>40848</v>
      </c>
      <c r="B157">
        <v>29135</v>
      </c>
      <c r="C157" s="2">
        <v>24626.53</v>
      </c>
      <c r="D157">
        <v>321068</v>
      </c>
      <c r="E157" s="2">
        <v>258707</v>
      </c>
      <c r="F157">
        <v>30</v>
      </c>
      <c r="G157">
        <v>2.5</v>
      </c>
      <c r="H157" s="2"/>
      <c r="I157" s="2"/>
      <c r="J157" s="2"/>
      <c r="K157" s="2"/>
    </row>
    <row r="158" spans="1:11" x14ac:dyDescent="0.25">
      <c r="A158" s="1">
        <v>40878</v>
      </c>
      <c r="B158">
        <v>39295</v>
      </c>
      <c r="C158" s="2">
        <v>37406.370000000003</v>
      </c>
      <c r="D158">
        <v>283961</v>
      </c>
      <c r="E158" s="2">
        <v>231428.2</v>
      </c>
      <c r="F158">
        <v>31</v>
      </c>
      <c r="G158">
        <v>1.9</v>
      </c>
      <c r="H158" s="2"/>
      <c r="I158" s="2"/>
      <c r="J158" s="2"/>
      <c r="K158" s="2"/>
    </row>
    <row r="159" spans="1:11" x14ac:dyDescent="0.25">
      <c r="A159" s="1">
        <v>40909</v>
      </c>
      <c r="B159">
        <v>20995</v>
      </c>
      <c r="C159" s="2">
        <v>22084.94</v>
      </c>
      <c r="D159">
        <v>242803</v>
      </c>
      <c r="E159" s="2">
        <v>186100.5</v>
      </c>
      <c r="F159">
        <v>31</v>
      </c>
      <c r="G159">
        <v>-0.2</v>
      </c>
      <c r="H159" s="2"/>
      <c r="I159" s="2"/>
      <c r="J159" s="2"/>
      <c r="K159" s="2"/>
    </row>
    <row r="160" spans="1:11" x14ac:dyDescent="0.25">
      <c r="A160" s="1">
        <v>40940</v>
      </c>
      <c r="B160">
        <v>18535</v>
      </c>
      <c r="C160" s="2">
        <v>14752.35</v>
      </c>
      <c r="D160">
        <v>275318</v>
      </c>
      <c r="E160" s="2">
        <v>203092.79</v>
      </c>
      <c r="F160">
        <v>29</v>
      </c>
      <c r="G160">
        <v>-5.2</v>
      </c>
      <c r="H160" s="2"/>
      <c r="I160" s="2"/>
      <c r="J160" s="2"/>
      <c r="K160" s="2"/>
    </row>
    <row r="161" spans="1:11" x14ac:dyDescent="0.25">
      <c r="A161" s="1">
        <v>40969</v>
      </c>
      <c r="B161">
        <v>22837</v>
      </c>
      <c r="C161" s="2">
        <v>20353.07</v>
      </c>
      <c r="D161">
        <v>360204</v>
      </c>
      <c r="E161" s="2">
        <v>275261.23</v>
      </c>
      <c r="F161">
        <v>31</v>
      </c>
      <c r="G161">
        <v>5.0999999999999996</v>
      </c>
      <c r="H161" s="2"/>
      <c r="I161" s="2"/>
      <c r="J161" s="2"/>
      <c r="K161" s="2"/>
    </row>
    <row r="162" spans="1:11" x14ac:dyDescent="0.25">
      <c r="A162" s="1">
        <v>41000</v>
      </c>
      <c r="B162">
        <v>32319</v>
      </c>
      <c r="C162" s="2">
        <v>26631.11</v>
      </c>
      <c r="D162">
        <v>373381</v>
      </c>
      <c r="E162" s="2">
        <v>280345.13</v>
      </c>
      <c r="F162">
        <v>30</v>
      </c>
      <c r="G162">
        <v>8.4</v>
      </c>
      <c r="H162" s="2"/>
      <c r="I162" s="2"/>
      <c r="J162" s="2"/>
      <c r="K162" s="2"/>
    </row>
    <row r="163" spans="1:11" x14ac:dyDescent="0.25">
      <c r="A163" s="1">
        <v>41030</v>
      </c>
      <c r="B163">
        <v>50030</v>
      </c>
      <c r="C163" s="2">
        <v>41380.32</v>
      </c>
      <c r="D163">
        <v>451312</v>
      </c>
      <c r="E163" s="2">
        <v>341225.28</v>
      </c>
      <c r="F163">
        <v>31</v>
      </c>
      <c r="G163">
        <v>14.4</v>
      </c>
      <c r="H163" s="2"/>
      <c r="I163" s="2"/>
      <c r="J163" s="2"/>
      <c r="K163" s="2"/>
    </row>
    <row r="164" spans="1:11" x14ac:dyDescent="0.25">
      <c r="A164" s="1">
        <v>41061</v>
      </c>
      <c r="B164">
        <v>58137</v>
      </c>
      <c r="C164" s="2">
        <v>56877.16</v>
      </c>
      <c r="D164">
        <v>514176</v>
      </c>
      <c r="E164" s="2">
        <v>371685.87</v>
      </c>
      <c r="F164">
        <v>30</v>
      </c>
      <c r="G164">
        <v>16.899999999999999</v>
      </c>
      <c r="H164" s="2"/>
      <c r="I164" s="2"/>
      <c r="J164" s="2"/>
      <c r="K164" s="2"/>
    </row>
    <row r="165" spans="1:11" x14ac:dyDescent="0.25">
      <c r="A165" s="1">
        <v>41091</v>
      </c>
      <c r="B165">
        <v>44133</v>
      </c>
      <c r="C165" s="2">
        <v>35456.11</v>
      </c>
      <c r="D165">
        <v>474137</v>
      </c>
      <c r="E165" s="2">
        <v>398290.97</v>
      </c>
      <c r="F165">
        <v>31</v>
      </c>
      <c r="G165">
        <v>18.2</v>
      </c>
      <c r="H165" s="2"/>
      <c r="I165" s="2"/>
      <c r="J165" s="2"/>
      <c r="K165" s="2"/>
    </row>
    <row r="166" spans="1:11" x14ac:dyDescent="0.25">
      <c r="A166" s="1">
        <v>41122</v>
      </c>
      <c r="B166">
        <v>34939</v>
      </c>
      <c r="C166" s="2">
        <v>29200.09</v>
      </c>
      <c r="D166">
        <v>474163</v>
      </c>
      <c r="E166" s="2">
        <v>391123.18</v>
      </c>
      <c r="F166">
        <v>31</v>
      </c>
      <c r="G166">
        <v>18.2</v>
      </c>
      <c r="H166" s="2"/>
      <c r="I166" s="2"/>
      <c r="J166" s="2"/>
      <c r="K166" s="2"/>
    </row>
    <row r="167" spans="1:11" x14ac:dyDescent="0.25">
      <c r="A167" s="1">
        <v>41153</v>
      </c>
      <c r="B167">
        <v>32642</v>
      </c>
      <c r="C167" s="2">
        <v>25822.53</v>
      </c>
      <c r="D167">
        <v>345485</v>
      </c>
      <c r="E167" s="2">
        <v>259466.51</v>
      </c>
      <c r="F167">
        <v>30</v>
      </c>
      <c r="G167">
        <v>13.3</v>
      </c>
      <c r="H167" s="2"/>
      <c r="I167" s="2"/>
      <c r="J167" s="2"/>
      <c r="K167" s="2"/>
    </row>
    <row r="168" spans="1:11" x14ac:dyDescent="0.25">
      <c r="A168" s="1">
        <v>41183</v>
      </c>
      <c r="B168">
        <v>141373</v>
      </c>
      <c r="C168" s="2">
        <v>123266.29</v>
      </c>
      <c r="D168">
        <v>341924</v>
      </c>
      <c r="E168" s="2">
        <v>253552.73</v>
      </c>
      <c r="F168">
        <v>31</v>
      </c>
      <c r="G168">
        <v>7.4</v>
      </c>
      <c r="H168" s="2"/>
      <c r="I168" s="2"/>
      <c r="J168" s="2"/>
      <c r="K168" s="2"/>
    </row>
    <row r="169" spans="1:11" x14ac:dyDescent="0.25">
      <c r="A169" s="1">
        <v>41214</v>
      </c>
      <c r="B169">
        <v>26806</v>
      </c>
      <c r="C169" s="2">
        <v>23201.1</v>
      </c>
      <c r="D169">
        <v>388502</v>
      </c>
      <c r="E169" s="2">
        <v>267025.42</v>
      </c>
      <c r="F169">
        <v>30</v>
      </c>
      <c r="G169">
        <v>4.8</v>
      </c>
      <c r="H169" s="2"/>
      <c r="I169" s="2"/>
      <c r="J169" s="2"/>
      <c r="K169" s="2"/>
    </row>
    <row r="170" spans="1:11" x14ac:dyDescent="0.25">
      <c r="A170" s="1">
        <v>41244</v>
      </c>
      <c r="B170">
        <v>23623</v>
      </c>
      <c r="C170" s="2">
        <v>19104.45</v>
      </c>
      <c r="D170">
        <v>301289</v>
      </c>
      <c r="E170" s="2">
        <v>213449.52</v>
      </c>
      <c r="F170">
        <v>31</v>
      </c>
      <c r="G170">
        <v>-1.4</v>
      </c>
      <c r="H170" s="2"/>
      <c r="I170" s="2"/>
      <c r="J170" s="2"/>
      <c r="K170" s="2"/>
    </row>
    <row r="171" spans="1:11" x14ac:dyDescent="0.25">
      <c r="A171" s="1">
        <v>41275</v>
      </c>
      <c r="B171">
        <v>23060</v>
      </c>
      <c r="C171" s="2">
        <v>21374.91</v>
      </c>
      <c r="D171">
        <v>329051</v>
      </c>
      <c r="E171" s="2">
        <v>233049.21</v>
      </c>
      <c r="F171">
        <v>31</v>
      </c>
      <c r="G171">
        <v>-1.8</v>
      </c>
      <c r="H171" s="2"/>
      <c r="I171" s="2"/>
      <c r="J171" s="2"/>
      <c r="K171" s="2"/>
    </row>
    <row r="172" spans="1:11" x14ac:dyDescent="0.25">
      <c r="A172" s="1">
        <v>41306</v>
      </c>
      <c r="B172">
        <v>34120</v>
      </c>
      <c r="C172" s="2">
        <v>30504.959999999999</v>
      </c>
      <c r="D172">
        <v>310383</v>
      </c>
      <c r="E172" s="2">
        <v>210585.83</v>
      </c>
      <c r="F172">
        <v>28</v>
      </c>
      <c r="G172">
        <v>-1.4</v>
      </c>
      <c r="H172" s="2"/>
      <c r="I172" s="2"/>
      <c r="J172" s="2"/>
      <c r="K172" s="2"/>
    </row>
    <row r="173" spans="1:11" x14ac:dyDescent="0.25">
      <c r="A173" s="1">
        <v>41334</v>
      </c>
      <c r="B173">
        <v>36988</v>
      </c>
      <c r="C173" s="2">
        <v>27983</v>
      </c>
      <c r="D173">
        <v>402699</v>
      </c>
      <c r="E173" s="2">
        <v>281931.03000000003</v>
      </c>
      <c r="F173">
        <v>31</v>
      </c>
      <c r="G173">
        <v>-0.7</v>
      </c>
      <c r="H173" s="2"/>
      <c r="I173" s="2"/>
      <c r="J173" s="2"/>
      <c r="K173" s="2"/>
    </row>
    <row r="174" spans="1:11" x14ac:dyDescent="0.25">
      <c r="A174" s="1">
        <v>41365</v>
      </c>
      <c r="B174">
        <v>69287</v>
      </c>
      <c r="C174" s="2">
        <v>54684.44</v>
      </c>
      <c r="D174">
        <v>423139</v>
      </c>
      <c r="E174" s="2">
        <v>299034.78999999998</v>
      </c>
      <c r="F174">
        <v>30</v>
      </c>
      <c r="G174">
        <v>8.1</v>
      </c>
      <c r="H174" s="2"/>
      <c r="I174" s="2"/>
      <c r="J174" s="2"/>
      <c r="K174" s="2"/>
    </row>
    <row r="175" spans="1:11" x14ac:dyDescent="0.25">
      <c r="A175" s="1">
        <v>41395</v>
      </c>
      <c r="B175">
        <v>60632</v>
      </c>
      <c r="C175" s="2">
        <v>49771.68</v>
      </c>
      <c r="D175">
        <v>500003</v>
      </c>
      <c r="E175" s="2">
        <v>389202.47</v>
      </c>
      <c r="F175">
        <v>31</v>
      </c>
      <c r="G175">
        <v>12</v>
      </c>
      <c r="H175" s="2"/>
      <c r="I175" s="2"/>
      <c r="J175" s="2"/>
      <c r="K175" s="2"/>
    </row>
    <row r="176" spans="1:11" x14ac:dyDescent="0.25">
      <c r="A176" s="1">
        <v>41426</v>
      </c>
      <c r="B176">
        <v>87348</v>
      </c>
      <c r="C176" s="2">
        <v>90370.54</v>
      </c>
      <c r="D176">
        <v>506049</v>
      </c>
      <c r="E176" s="2">
        <v>400192.4</v>
      </c>
      <c r="F176">
        <v>30</v>
      </c>
      <c r="G176">
        <v>15.9</v>
      </c>
      <c r="H176" s="2"/>
      <c r="I176" s="2"/>
      <c r="J176" s="2"/>
      <c r="K176" s="2"/>
    </row>
    <row r="177" spans="1:11" x14ac:dyDescent="0.25">
      <c r="A177" s="1">
        <v>41456</v>
      </c>
      <c r="B177">
        <v>68362</v>
      </c>
      <c r="C177" s="2">
        <v>74150.880000000005</v>
      </c>
      <c r="D177">
        <v>550427</v>
      </c>
      <c r="E177" s="2">
        <v>433288.29</v>
      </c>
      <c r="F177">
        <v>31</v>
      </c>
      <c r="G177">
        <v>19.399999999999999</v>
      </c>
      <c r="H177" s="2"/>
      <c r="I177" s="2"/>
      <c r="J177" s="2"/>
      <c r="K177" s="2"/>
    </row>
    <row r="178" spans="1:11" x14ac:dyDescent="0.25">
      <c r="A178" s="1">
        <v>41487</v>
      </c>
      <c r="B178">
        <v>41720</v>
      </c>
      <c r="C178" s="2">
        <v>37710.86</v>
      </c>
      <c r="D178">
        <v>419892</v>
      </c>
      <c r="E178" s="2">
        <v>311769.11</v>
      </c>
      <c r="F178">
        <v>31</v>
      </c>
      <c r="G178">
        <v>17.7</v>
      </c>
      <c r="H178" s="2"/>
      <c r="I178" s="2"/>
      <c r="J178" s="2"/>
      <c r="K178" s="2"/>
    </row>
    <row r="179" spans="1:11" x14ac:dyDescent="0.25">
      <c r="A179" s="1">
        <v>41518</v>
      </c>
      <c r="B179">
        <v>26323</v>
      </c>
      <c r="C179" s="2">
        <v>24966.03</v>
      </c>
      <c r="D179">
        <v>354854</v>
      </c>
      <c r="E179" s="2">
        <v>248101.93</v>
      </c>
      <c r="F179">
        <v>30</v>
      </c>
      <c r="G179">
        <v>11.8</v>
      </c>
      <c r="H179" s="2"/>
      <c r="I179" s="2"/>
      <c r="J179" s="2"/>
      <c r="K179" s="2"/>
    </row>
    <row r="180" spans="1:11" x14ac:dyDescent="0.25">
      <c r="A180" s="1">
        <v>41548</v>
      </c>
      <c r="B180">
        <v>28398</v>
      </c>
      <c r="C180" s="2">
        <v>23324.69</v>
      </c>
      <c r="D180">
        <v>410582</v>
      </c>
      <c r="E180" s="2">
        <v>280141.7</v>
      </c>
      <c r="F180">
        <v>31</v>
      </c>
      <c r="G180">
        <v>9</v>
      </c>
      <c r="H180" s="2"/>
      <c r="I180" s="2"/>
      <c r="J180" s="2"/>
      <c r="K180" s="2"/>
    </row>
    <row r="181" spans="1:11" x14ac:dyDescent="0.25">
      <c r="A181" s="1">
        <v>41579</v>
      </c>
      <c r="B181">
        <v>30785</v>
      </c>
      <c r="C181" s="2">
        <v>28251.7</v>
      </c>
      <c r="D181">
        <v>417442</v>
      </c>
      <c r="E181" s="2">
        <v>289243.68</v>
      </c>
      <c r="F181">
        <v>30</v>
      </c>
      <c r="G181">
        <v>4.0999999999999996</v>
      </c>
      <c r="H181" s="2"/>
      <c r="I181" s="2"/>
      <c r="J181" s="2"/>
      <c r="K181" s="2"/>
    </row>
    <row r="182" spans="1:11" x14ac:dyDescent="0.25">
      <c r="A182" s="1">
        <v>41609</v>
      </c>
      <c r="B182">
        <v>31451</v>
      </c>
      <c r="C182" s="2">
        <v>26225.74</v>
      </c>
      <c r="D182">
        <v>399754</v>
      </c>
      <c r="E182" s="2">
        <v>265714.65000000002</v>
      </c>
      <c r="F182">
        <v>31</v>
      </c>
      <c r="G182">
        <v>1.2</v>
      </c>
      <c r="H182" s="2"/>
      <c r="I182" s="2"/>
      <c r="J182" s="2"/>
      <c r="K182" s="2"/>
    </row>
    <row r="183" spans="1:11" x14ac:dyDescent="0.25">
      <c r="A183" s="1">
        <v>41640</v>
      </c>
      <c r="B183">
        <v>20968</v>
      </c>
      <c r="C183" s="2">
        <v>18848.86</v>
      </c>
      <c r="D183">
        <v>354529</v>
      </c>
      <c r="E183" s="2">
        <v>232048.54</v>
      </c>
      <c r="F183">
        <v>31</v>
      </c>
      <c r="G183">
        <v>0.5</v>
      </c>
      <c r="H183" s="2"/>
      <c r="I183" s="2"/>
      <c r="J183" s="2"/>
      <c r="K183" s="2"/>
    </row>
    <row r="184" spans="1:11" x14ac:dyDescent="0.25">
      <c r="A184" s="1">
        <v>41671</v>
      </c>
      <c r="B184">
        <v>19735</v>
      </c>
      <c r="C184" s="2">
        <v>16231.45</v>
      </c>
      <c r="D184">
        <v>326812</v>
      </c>
      <c r="E184" s="2">
        <v>204283.35</v>
      </c>
      <c r="F184">
        <v>28</v>
      </c>
      <c r="G184">
        <v>2.1</v>
      </c>
      <c r="H184" s="2"/>
      <c r="I184" s="2"/>
      <c r="J184" s="2"/>
      <c r="K184" s="2"/>
    </row>
    <row r="185" spans="1:11" x14ac:dyDescent="0.25">
      <c r="A185" s="1">
        <v>41699</v>
      </c>
      <c r="B185">
        <v>38133</v>
      </c>
      <c r="C185" s="2">
        <v>29792.04</v>
      </c>
      <c r="D185">
        <v>430973</v>
      </c>
      <c r="E185" s="2">
        <v>285195.90999999997</v>
      </c>
      <c r="F185">
        <v>31</v>
      </c>
      <c r="G185">
        <v>6.2</v>
      </c>
      <c r="H185" s="2"/>
      <c r="I185" s="2"/>
      <c r="J185" s="2"/>
      <c r="K185" s="2"/>
    </row>
    <row r="186" spans="1:11" x14ac:dyDescent="0.25">
      <c r="A186" s="1">
        <v>41730</v>
      </c>
      <c r="B186">
        <v>33398</v>
      </c>
      <c r="C186" s="2">
        <v>27139.87</v>
      </c>
      <c r="D186">
        <v>541486</v>
      </c>
      <c r="E186" s="2">
        <v>365529.68</v>
      </c>
      <c r="F186">
        <v>30</v>
      </c>
      <c r="G186">
        <v>9.8000000000000007</v>
      </c>
      <c r="H186" s="2"/>
      <c r="I186" s="2"/>
      <c r="J186" s="2"/>
      <c r="K186" s="2"/>
    </row>
    <row r="187" spans="1:11" x14ac:dyDescent="0.25">
      <c r="A187" s="1">
        <v>41760</v>
      </c>
      <c r="B187">
        <v>33023</v>
      </c>
      <c r="C187" s="2">
        <v>25400.959999999999</v>
      </c>
      <c r="D187">
        <v>494111</v>
      </c>
      <c r="E187" s="2">
        <v>338325.98</v>
      </c>
      <c r="F187">
        <v>31</v>
      </c>
      <c r="G187">
        <v>12.1</v>
      </c>
      <c r="H187" s="2"/>
      <c r="I187" s="2"/>
      <c r="J187" s="2"/>
      <c r="K187" s="2"/>
    </row>
    <row r="188" spans="1:11" x14ac:dyDescent="0.25">
      <c r="A188" s="1">
        <v>41791</v>
      </c>
      <c r="B188">
        <v>25846</v>
      </c>
      <c r="C188" s="2">
        <v>21802.04</v>
      </c>
      <c r="D188">
        <v>592771</v>
      </c>
      <c r="E188" s="2">
        <v>402384.87</v>
      </c>
      <c r="F188">
        <v>30</v>
      </c>
      <c r="G188">
        <v>16</v>
      </c>
      <c r="H188" s="2"/>
      <c r="I188" s="2"/>
      <c r="J188" s="2"/>
      <c r="K188" s="2"/>
    </row>
    <row r="189" spans="1:11" x14ac:dyDescent="0.25">
      <c r="A189" s="1">
        <v>41821</v>
      </c>
      <c r="B189">
        <v>35441</v>
      </c>
      <c r="C189" s="2">
        <v>28240.44</v>
      </c>
      <c r="D189">
        <v>575553</v>
      </c>
      <c r="E189" s="2">
        <v>388444.96</v>
      </c>
      <c r="F189">
        <v>31</v>
      </c>
      <c r="G189">
        <v>19.2</v>
      </c>
      <c r="H189" s="2"/>
      <c r="I189" s="2"/>
      <c r="J189" s="2"/>
      <c r="K189" s="2"/>
    </row>
    <row r="190" spans="1:11" x14ac:dyDescent="0.25">
      <c r="A190" s="1">
        <v>41852</v>
      </c>
      <c r="B190">
        <v>35311</v>
      </c>
      <c r="C190" s="2">
        <v>28790.77</v>
      </c>
      <c r="D190">
        <v>475699</v>
      </c>
      <c r="E190" s="2">
        <v>328214.67</v>
      </c>
      <c r="F190">
        <v>31</v>
      </c>
      <c r="G190">
        <v>15.7</v>
      </c>
      <c r="H190" s="2"/>
      <c r="I190" s="2"/>
      <c r="J190" s="2"/>
      <c r="K190" s="2"/>
    </row>
    <row r="191" spans="1:11" x14ac:dyDescent="0.25">
      <c r="A191" s="1">
        <v>41883</v>
      </c>
      <c r="B191">
        <v>32477</v>
      </c>
      <c r="C191" s="2">
        <v>30393.85</v>
      </c>
      <c r="D191">
        <v>444295</v>
      </c>
      <c r="E191" s="2">
        <v>344415.54</v>
      </c>
      <c r="F191">
        <v>30</v>
      </c>
      <c r="G191">
        <v>14.1</v>
      </c>
      <c r="H191" s="2"/>
      <c r="I191" s="2"/>
      <c r="J191" s="2"/>
      <c r="K191" s="2"/>
    </row>
    <row r="192" spans="1:11" x14ac:dyDescent="0.25">
      <c r="A192" s="1">
        <v>41913</v>
      </c>
      <c r="B192">
        <v>24576</v>
      </c>
      <c r="C192" s="2">
        <v>20336.16</v>
      </c>
      <c r="D192">
        <v>441328</v>
      </c>
      <c r="E192" s="2">
        <v>302443.61</v>
      </c>
      <c r="F192">
        <v>31</v>
      </c>
      <c r="G192">
        <v>10</v>
      </c>
      <c r="H192" s="2"/>
      <c r="I192" s="2"/>
      <c r="J192" s="2"/>
      <c r="K192" s="2"/>
    </row>
    <row r="193" spans="1:11" x14ac:dyDescent="0.25">
      <c r="A193" s="1">
        <v>41944</v>
      </c>
      <c r="B193">
        <v>25074</v>
      </c>
      <c r="C193" s="2">
        <v>18833.259999999998</v>
      </c>
      <c r="D193">
        <v>451415</v>
      </c>
      <c r="E193" s="2">
        <v>303464.39</v>
      </c>
      <c r="F193">
        <v>30</v>
      </c>
      <c r="G193">
        <v>6</v>
      </c>
      <c r="H193" s="2"/>
      <c r="I193" s="2"/>
      <c r="J193" s="2"/>
      <c r="K193" s="2"/>
    </row>
    <row r="194" spans="1:11" x14ac:dyDescent="0.25">
      <c r="A194" s="1">
        <v>41974</v>
      </c>
      <c r="B194">
        <v>27285</v>
      </c>
      <c r="C194" s="2">
        <v>21674.65</v>
      </c>
      <c r="D194">
        <v>419144</v>
      </c>
      <c r="E194" s="2">
        <v>285729.26</v>
      </c>
      <c r="F194">
        <v>31</v>
      </c>
      <c r="G194">
        <v>1.6</v>
      </c>
      <c r="H194" s="2"/>
      <c r="I194" s="2"/>
      <c r="J194" s="2"/>
      <c r="K194" s="2"/>
    </row>
    <row r="195" spans="1:11" x14ac:dyDescent="0.25">
      <c r="A195" s="1">
        <v>42005</v>
      </c>
      <c r="B195">
        <v>20255</v>
      </c>
      <c r="C195" s="2">
        <v>16115.41</v>
      </c>
      <c r="D195">
        <v>351807</v>
      </c>
      <c r="E195" s="2">
        <v>246425.95</v>
      </c>
      <c r="F195">
        <v>31</v>
      </c>
      <c r="G195">
        <v>0.9</v>
      </c>
      <c r="H195" s="2"/>
      <c r="I195" s="2"/>
      <c r="J195" s="2"/>
      <c r="K195" s="2"/>
    </row>
    <row r="196" spans="1:11" x14ac:dyDescent="0.25">
      <c r="A196" s="1">
        <v>42036</v>
      </c>
      <c r="B196">
        <v>30523</v>
      </c>
      <c r="C196" s="2">
        <v>21624.33</v>
      </c>
      <c r="D196">
        <v>388074</v>
      </c>
      <c r="E196" s="2">
        <v>263107.65999999997</v>
      </c>
      <c r="F196">
        <v>28</v>
      </c>
      <c r="G196">
        <v>-0.1</v>
      </c>
      <c r="H196" s="2"/>
      <c r="I196" s="2"/>
      <c r="J196" s="2"/>
      <c r="K196" s="2"/>
    </row>
    <row r="197" spans="1:11" x14ac:dyDescent="0.25">
      <c r="A197" s="1">
        <v>42064</v>
      </c>
      <c r="B197">
        <v>27461</v>
      </c>
      <c r="C197" s="2">
        <v>21793.01</v>
      </c>
      <c r="D197">
        <v>523289</v>
      </c>
      <c r="E197" s="2">
        <v>367726.16</v>
      </c>
      <c r="F197">
        <v>31</v>
      </c>
      <c r="G197">
        <v>4</v>
      </c>
      <c r="H197" s="2"/>
      <c r="I197" s="2"/>
      <c r="J197" s="2"/>
      <c r="K197" s="2"/>
    </row>
    <row r="198" spans="1:11" x14ac:dyDescent="0.25">
      <c r="A198" s="1">
        <v>42095</v>
      </c>
      <c r="B198">
        <v>41592</v>
      </c>
      <c r="C198" s="2">
        <v>29556.32</v>
      </c>
      <c r="D198">
        <v>505831</v>
      </c>
      <c r="E198" s="2">
        <v>347546.13</v>
      </c>
      <c r="F198">
        <v>30</v>
      </c>
      <c r="G198">
        <v>7.8</v>
      </c>
      <c r="H198" s="2"/>
      <c r="I198" s="2"/>
      <c r="J198" s="2"/>
      <c r="K198" s="2"/>
    </row>
    <row r="199" spans="1:11" x14ac:dyDescent="0.25">
      <c r="A199" s="1">
        <v>42125</v>
      </c>
      <c r="B199">
        <v>31794</v>
      </c>
      <c r="C199" s="2">
        <v>23470.63</v>
      </c>
      <c r="D199">
        <v>579577</v>
      </c>
      <c r="E199" s="2">
        <v>404144.36</v>
      </c>
      <c r="F199">
        <v>31</v>
      </c>
      <c r="G199">
        <v>12.4</v>
      </c>
      <c r="H199" s="2"/>
      <c r="I199" s="2"/>
      <c r="J199" s="2"/>
      <c r="K199" s="2"/>
    </row>
    <row r="200" spans="1:11" x14ac:dyDescent="0.25">
      <c r="A200" s="1">
        <v>42156</v>
      </c>
      <c r="B200">
        <v>43880</v>
      </c>
      <c r="C200" s="2">
        <v>31770.85</v>
      </c>
      <c r="D200">
        <v>665977</v>
      </c>
      <c r="E200" s="2">
        <v>476522.86</v>
      </c>
      <c r="F200">
        <v>30</v>
      </c>
      <c r="G200">
        <v>16.100000000000001</v>
      </c>
      <c r="H200" s="2"/>
      <c r="I200" s="2"/>
      <c r="J200" s="2"/>
      <c r="K200" s="2"/>
    </row>
    <row r="201" spans="1:11" x14ac:dyDescent="0.25">
      <c r="A201" s="1">
        <v>42186</v>
      </c>
      <c r="B201">
        <v>45144</v>
      </c>
      <c r="C201" s="2">
        <v>34423.199999999997</v>
      </c>
      <c r="D201">
        <v>626708</v>
      </c>
      <c r="E201" s="2">
        <v>424146.63</v>
      </c>
      <c r="F201">
        <v>31</v>
      </c>
      <c r="G201">
        <v>20.2</v>
      </c>
      <c r="H201" s="2"/>
      <c r="I201" s="2"/>
      <c r="J201" s="2"/>
      <c r="K201" s="2"/>
    </row>
    <row r="202" spans="1:11" x14ac:dyDescent="0.25">
      <c r="A202" s="1">
        <v>42217</v>
      </c>
      <c r="B202">
        <v>39788</v>
      </c>
      <c r="C202" s="2">
        <v>30497.61</v>
      </c>
      <c r="D202">
        <v>563913</v>
      </c>
      <c r="E202" s="2">
        <v>430684.86</v>
      </c>
      <c r="F202">
        <v>31</v>
      </c>
      <c r="G202">
        <v>21.3</v>
      </c>
      <c r="H202" s="2"/>
      <c r="I202" s="2"/>
      <c r="J202" s="2"/>
      <c r="K202" s="2"/>
    </row>
    <row r="203" spans="1:11" x14ac:dyDescent="0.25">
      <c r="A203" s="1">
        <v>42248</v>
      </c>
      <c r="B203">
        <v>48012</v>
      </c>
      <c r="C203" s="2">
        <v>30458.74</v>
      </c>
      <c r="D203">
        <v>479634</v>
      </c>
      <c r="E203" s="2">
        <v>335890.2</v>
      </c>
      <c r="F203">
        <v>30</v>
      </c>
      <c r="G203">
        <v>13.1</v>
      </c>
      <c r="H203" s="2"/>
      <c r="I203" s="2"/>
      <c r="J203" s="2"/>
      <c r="K203" s="2"/>
    </row>
    <row r="204" spans="1:11" x14ac:dyDescent="0.25">
      <c r="A204" s="1">
        <v>42278</v>
      </c>
      <c r="B204">
        <v>37101</v>
      </c>
      <c r="C204" s="2">
        <v>27573.43</v>
      </c>
      <c r="D204">
        <v>445023</v>
      </c>
      <c r="E204" s="2">
        <v>305995.98</v>
      </c>
      <c r="F204">
        <v>31</v>
      </c>
      <c r="G204">
        <v>7.9</v>
      </c>
      <c r="H204" s="2"/>
      <c r="I204" s="2"/>
      <c r="J204" s="2"/>
      <c r="K204" s="2"/>
    </row>
    <row r="205" spans="1:11" x14ac:dyDescent="0.25">
      <c r="A205" s="1">
        <v>42309</v>
      </c>
      <c r="B205">
        <v>27390</v>
      </c>
      <c r="C205" s="2">
        <v>22329.7</v>
      </c>
      <c r="D205">
        <v>463293</v>
      </c>
      <c r="E205" s="2">
        <v>324670.03000000003</v>
      </c>
      <c r="F205">
        <v>30</v>
      </c>
      <c r="G205">
        <v>5.8</v>
      </c>
      <c r="H205" s="2"/>
      <c r="I205" s="2"/>
      <c r="J205" s="2"/>
      <c r="K205" s="2"/>
    </row>
    <row r="206" spans="1:11" x14ac:dyDescent="0.25">
      <c r="A206" s="1">
        <v>42339</v>
      </c>
      <c r="B206">
        <v>26086</v>
      </c>
      <c r="C206" s="2">
        <v>22343.8</v>
      </c>
      <c r="D206">
        <v>449459</v>
      </c>
      <c r="E206" s="2">
        <v>319909.25</v>
      </c>
      <c r="F206">
        <v>31</v>
      </c>
      <c r="G206">
        <v>3.7</v>
      </c>
      <c r="H206" s="2"/>
      <c r="I206" s="2"/>
      <c r="J206" s="2"/>
      <c r="K206" s="2"/>
    </row>
    <row r="207" spans="1:11" x14ac:dyDescent="0.25">
      <c r="E207" s="2"/>
      <c r="G207" s="3"/>
    </row>
    <row r="208" spans="1:11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</sheetData>
  <mergeCells count="2">
    <mergeCell ref="B1:E1"/>
    <mergeCell ref="H1:K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5"/>
  <sheetViews>
    <sheetView workbookViewId="0"/>
  </sheetViews>
  <sheetFormatPr defaultRowHeight="15" x14ac:dyDescent="0.25"/>
  <cols>
    <col min="1" max="1" width="12.28515625" bestFit="1" customWidth="1"/>
    <col min="2" max="2" width="12" bestFit="1" customWidth="1"/>
  </cols>
  <sheetData>
    <row r="1" spans="1:2" x14ac:dyDescent="0.25">
      <c r="A1" t="s">
        <v>4</v>
      </c>
      <c r="B1" t="s">
        <v>0</v>
      </c>
    </row>
    <row r="2" spans="1:2" x14ac:dyDescent="0.25">
      <c r="A2">
        <v>-0.4</v>
      </c>
      <c r="B2" s="2">
        <f>sheet1!K3</f>
        <v>0</v>
      </c>
    </row>
    <row r="3" spans="1:2" x14ac:dyDescent="0.25">
      <c r="A3">
        <v>-1.6</v>
      </c>
      <c r="B3" s="2">
        <f>sheet1!K4</f>
        <v>0</v>
      </c>
    </row>
    <row r="4" spans="1:2" x14ac:dyDescent="0.25">
      <c r="A4">
        <v>4.4000000000000004</v>
      </c>
      <c r="B4" s="2">
        <f>sheet1!K5</f>
        <v>0</v>
      </c>
    </row>
    <row r="5" spans="1:2" x14ac:dyDescent="0.25">
      <c r="A5">
        <v>8.6</v>
      </c>
      <c r="B5" s="2">
        <f>sheet1!K6</f>
        <v>0</v>
      </c>
    </row>
    <row r="6" spans="1:2" x14ac:dyDescent="0.25">
      <c r="A6">
        <v>13.5</v>
      </c>
      <c r="B6" s="2">
        <f>sheet1!K7</f>
        <v>0</v>
      </c>
    </row>
    <row r="7" spans="1:2" x14ac:dyDescent="0.25">
      <c r="A7">
        <v>15.3</v>
      </c>
      <c r="B7" s="2">
        <f>sheet1!K8</f>
        <v>0</v>
      </c>
    </row>
    <row r="8" spans="1:2" x14ac:dyDescent="0.25">
      <c r="A8">
        <v>18.7</v>
      </c>
      <c r="B8" s="2">
        <f>sheet1!K9</f>
        <v>0</v>
      </c>
    </row>
    <row r="9" spans="1:2" x14ac:dyDescent="0.25">
      <c r="A9">
        <v>16.7</v>
      </c>
      <c r="B9" s="2">
        <f>sheet1!K10</f>
        <v>0</v>
      </c>
    </row>
    <row r="10" spans="1:2" x14ac:dyDescent="0.25">
      <c r="A10">
        <v>16</v>
      </c>
      <c r="B10" s="2">
        <f>sheet1!K11</f>
        <v>0</v>
      </c>
    </row>
    <row r="11" spans="1:2" x14ac:dyDescent="0.25">
      <c r="A11">
        <v>8</v>
      </c>
      <c r="B11" s="2">
        <f>sheet1!K12</f>
        <v>0</v>
      </c>
    </row>
    <row r="12" spans="1:2" x14ac:dyDescent="0.25">
      <c r="A12">
        <v>1.7</v>
      </c>
      <c r="B12" s="2">
        <f>sheet1!K13</f>
        <v>0</v>
      </c>
    </row>
    <row r="13" spans="1:2" x14ac:dyDescent="0.25">
      <c r="A13">
        <v>-0.4</v>
      </c>
      <c r="B13" s="2">
        <f>sheet1!K14</f>
        <v>0</v>
      </c>
    </row>
    <row r="14" spans="1:2" x14ac:dyDescent="0.25">
      <c r="A14">
        <v>-2.4</v>
      </c>
      <c r="B14" s="2">
        <f>sheet1!K15</f>
        <v>0</v>
      </c>
    </row>
    <row r="15" spans="1:2" x14ac:dyDescent="0.25">
      <c r="A15">
        <v>2.2000000000000002</v>
      </c>
      <c r="B15" s="2">
        <f>sheet1!K16</f>
        <v>0</v>
      </c>
    </row>
    <row r="16" spans="1:2" x14ac:dyDescent="0.25">
      <c r="A16">
        <v>3.5</v>
      </c>
      <c r="B16" s="2">
        <f>sheet1!K17</f>
        <v>0</v>
      </c>
    </row>
    <row r="17" spans="1:2" x14ac:dyDescent="0.25">
      <c r="A17">
        <v>10.9</v>
      </c>
      <c r="B17" s="2">
        <f>sheet1!K18</f>
        <v>0</v>
      </c>
    </row>
    <row r="18" spans="1:2" x14ac:dyDescent="0.25">
      <c r="A18">
        <v>14.8</v>
      </c>
      <c r="B18" s="2">
        <f>sheet1!K19</f>
        <v>0</v>
      </c>
    </row>
    <row r="19" spans="1:2" x14ac:dyDescent="0.25">
      <c r="A19">
        <v>17.3</v>
      </c>
      <c r="B19" s="2">
        <f>sheet1!K20</f>
        <v>0</v>
      </c>
    </row>
    <row r="20" spans="1:2" x14ac:dyDescent="0.25">
      <c r="A20">
        <v>15.5</v>
      </c>
      <c r="B20" s="2">
        <f>sheet1!K21</f>
        <v>0</v>
      </c>
    </row>
    <row r="21" spans="1:2" x14ac:dyDescent="0.25">
      <c r="A21">
        <v>18.399999999999999</v>
      </c>
      <c r="B21" s="2">
        <f>sheet1!K22</f>
        <v>0</v>
      </c>
    </row>
    <row r="22" spans="1:2" x14ac:dyDescent="0.25">
      <c r="A22">
        <v>12.6</v>
      </c>
      <c r="B22" s="2">
        <f>sheet1!K23</f>
        <v>0</v>
      </c>
    </row>
    <row r="23" spans="1:2" x14ac:dyDescent="0.25">
      <c r="A23">
        <v>10.8</v>
      </c>
      <c r="B23" s="2">
        <f>sheet1!K24</f>
        <v>0</v>
      </c>
    </row>
    <row r="24" spans="1:2" x14ac:dyDescent="0.25">
      <c r="A24">
        <v>5.4</v>
      </c>
      <c r="B24" s="2">
        <f>sheet1!K25</f>
        <v>0</v>
      </c>
    </row>
    <row r="25" spans="1:2" x14ac:dyDescent="0.25">
      <c r="A25">
        <v>0.6</v>
      </c>
      <c r="B25" s="2">
        <f>sheet1!K26</f>
        <v>0</v>
      </c>
    </row>
    <row r="26" spans="1:2" x14ac:dyDescent="0.25">
      <c r="A26">
        <v>-1.6</v>
      </c>
      <c r="B26" s="2">
        <f>sheet1!K27</f>
        <v>0</v>
      </c>
    </row>
    <row r="27" spans="1:2" x14ac:dyDescent="0.25">
      <c r="A27">
        <v>0.3</v>
      </c>
      <c r="B27" s="2">
        <f>sheet1!K28</f>
        <v>0</v>
      </c>
    </row>
    <row r="28" spans="1:2" x14ac:dyDescent="0.25">
      <c r="A28">
        <v>3.5</v>
      </c>
      <c r="B28" s="2">
        <f>sheet1!K29</f>
        <v>0</v>
      </c>
    </row>
    <row r="29" spans="1:2" x14ac:dyDescent="0.25">
      <c r="A29">
        <v>6.9</v>
      </c>
      <c r="B29" s="2">
        <f>sheet1!K30</f>
        <v>0</v>
      </c>
    </row>
    <row r="30" spans="1:2" x14ac:dyDescent="0.25">
      <c r="A30">
        <v>14.4</v>
      </c>
      <c r="B30" s="2">
        <f>sheet1!K31</f>
        <v>0</v>
      </c>
    </row>
    <row r="31" spans="1:2" x14ac:dyDescent="0.25">
      <c r="A31">
        <v>14.1</v>
      </c>
      <c r="B31" s="2">
        <f>sheet1!K32</f>
        <v>0</v>
      </c>
    </row>
    <row r="32" spans="1:2" x14ac:dyDescent="0.25">
      <c r="A32">
        <v>18</v>
      </c>
      <c r="B32" s="2">
        <f>sheet1!K33</f>
        <v>0</v>
      </c>
    </row>
    <row r="33" spans="1:2" x14ac:dyDescent="0.25">
      <c r="A33">
        <v>18.3</v>
      </c>
      <c r="B33" s="2">
        <f>sheet1!K34</f>
        <v>0</v>
      </c>
    </row>
    <row r="34" spans="1:2" x14ac:dyDescent="0.25">
      <c r="A34">
        <v>11.2</v>
      </c>
      <c r="B34" s="2">
        <f>sheet1!K35</f>
        <v>0</v>
      </c>
    </row>
    <row r="35" spans="1:2" x14ac:dyDescent="0.25">
      <c r="A35">
        <v>11.3</v>
      </c>
      <c r="B35" s="2">
        <f>sheet1!K36</f>
        <v>0</v>
      </c>
    </row>
    <row r="36" spans="1:2" x14ac:dyDescent="0.25">
      <c r="A36">
        <v>1.6</v>
      </c>
      <c r="B36" s="2">
        <f>sheet1!K37</f>
        <v>0</v>
      </c>
    </row>
    <row r="37" spans="1:2" x14ac:dyDescent="0.25">
      <c r="A37">
        <v>-3.5</v>
      </c>
      <c r="B37" s="2">
        <f>sheet1!K38</f>
        <v>0</v>
      </c>
    </row>
    <row r="38" spans="1:2" x14ac:dyDescent="0.25">
      <c r="A38">
        <v>-1.3</v>
      </c>
      <c r="B38" s="2">
        <f>sheet1!K39</f>
        <v>0</v>
      </c>
    </row>
    <row r="39" spans="1:2" x14ac:dyDescent="0.25">
      <c r="A39">
        <v>3.4</v>
      </c>
      <c r="B39" s="2">
        <f>sheet1!K40</f>
        <v>0</v>
      </c>
    </row>
    <row r="40" spans="1:2" x14ac:dyDescent="0.25">
      <c r="A40">
        <v>4.0999999999999996</v>
      </c>
      <c r="B40" s="2">
        <f>sheet1!K41</f>
        <v>0</v>
      </c>
    </row>
    <row r="41" spans="1:2" x14ac:dyDescent="0.25">
      <c r="A41">
        <v>7.6</v>
      </c>
      <c r="B41" s="2">
        <f>sheet1!K42</f>
        <v>0</v>
      </c>
    </row>
    <row r="42" spans="1:2" x14ac:dyDescent="0.25">
      <c r="A42">
        <v>15.5</v>
      </c>
      <c r="B42" s="2">
        <f>sheet1!K43</f>
        <v>0</v>
      </c>
    </row>
    <row r="43" spans="1:2" x14ac:dyDescent="0.25">
      <c r="A43">
        <v>17.5</v>
      </c>
      <c r="B43" s="2">
        <f>sheet1!K44</f>
        <v>0</v>
      </c>
    </row>
    <row r="44" spans="1:2" x14ac:dyDescent="0.25">
      <c r="A44">
        <v>18.7</v>
      </c>
      <c r="B44" s="2">
        <f>sheet1!K45</f>
        <v>0</v>
      </c>
    </row>
    <row r="45" spans="1:2" x14ac:dyDescent="0.25">
      <c r="A45">
        <v>18.600000000000001</v>
      </c>
      <c r="B45" s="2">
        <f>sheet1!K46</f>
        <v>0</v>
      </c>
    </row>
    <row r="46" spans="1:2" x14ac:dyDescent="0.25">
      <c r="A46">
        <v>11.9</v>
      </c>
      <c r="B46" s="2">
        <f>sheet1!K47</f>
        <v>0</v>
      </c>
    </row>
    <row r="47" spans="1:2" x14ac:dyDescent="0.25">
      <c r="A47">
        <v>6.9</v>
      </c>
      <c r="B47" s="2">
        <f>sheet1!K48</f>
        <v>0</v>
      </c>
    </row>
    <row r="48" spans="1:2" x14ac:dyDescent="0.25">
      <c r="A48">
        <v>4.7</v>
      </c>
      <c r="B48" s="2">
        <f>sheet1!K49</f>
        <v>0</v>
      </c>
    </row>
    <row r="49" spans="1:2" x14ac:dyDescent="0.25">
      <c r="A49">
        <v>-2.8</v>
      </c>
      <c r="B49" s="2">
        <f>sheet1!K50</f>
        <v>0</v>
      </c>
    </row>
    <row r="50" spans="1:2" x14ac:dyDescent="0.25">
      <c r="A50">
        <v>-2.4</v>
      </c>
      <c r="B50" s="2">
        <f>sheet1!K51</f>
        <v>0</v>
      </c>
    </row>
    <row r="51" spans="1:2" x14ac:dyDescent="0.25">
      <c r="A51">
        <v>-4.3</v>
      </c>
      <c r="B51" s="2">
        <f>sheet1!K52</f>
        <v>0</v>
      </c>
    </row>
    <row r="52" spans="1:2" x14ac:dyDescent="0.25">
      <c r="A52">
        <v>3.6</v>
      </c>
      <c r="B52" s="2">
        <f>sheet1!K53</f>
        <v>0</v>
      </c>
    </row>
    <row r="53" spans="1:2" x14ac:dyDescent="0.25">
      <c r="A53">
        <v>7.2</v>
      </c>
      <c r="B53" s="2">
        <f>sheet1!K54</f>
        <v>0</v>
      </c>
    </row>
    <row r="54" spans="1:2" x14ac:dyDescent="0.25">
      <c r="A54">
        <v>15.2</v>
      </c>
      <c r="B54" s="2">
        <f>sheet1!K55</f>
        <v>0</v>
      </c>
    </row>
    <row r="55" spans="1:2" x14ac:dyDescent="0.25">
      <c r="A55">
        <v>19.600000000000001</v>
      </c>
      <c r="B55" s="2">
        <f>sheet1!K56</f>
        <v>0</v>
      </c>
    </row>
    <row r="56" spans="1:2" x14ac:dyDescent="0.25">
      <c r="A56">
        <v>18.5</v>
      </c>
      <c r="B56" s="2">
        <f>sheet1!K57</f>
        <v>0</v>
      </c>
    </row>
    <row r="57" spans="1:2" x14ac:dyDescent="0.25">
      <c r="A57">
        <v>20.2</v>
      </c>
      <c r="B57" s="2">
        <f>sheet1!K58</f>
        <v>0</v>
      </c>
    </row>
    <row r="58" spans="1:2" x14ac:dyDescent="0.25">
      <c r="A58">
        <v>13.3</v>
      </c>
      <c r="B58" s="2">
        <f>sheet1!K59</f>
        <v>0</v>
      </c>
    </row>
    <row r="59" spans="1:2" x14ac:dyDescent="0.25">
      <c r="A59">
        <v>5</v>
      </c>
      <c r="B59" s="2">
        <f>sheet1!K60</f>
        <v>0</v>
      </c>
    </row>
    <row r="60" spans="1:2" x14ac:dyDescent="0.25">
      <c r="A60">
        <v>4.7</v>
      </c>
      <c r="B60" s="2">
        <f>sheet1!K61</f>
        <v>0</v>
      </c>
    </row>
    <row r="61" spans="1:2" x14ac:dyDescent="0.25">
      <c r="A61">
        <v>-0.5</v>
      </c>
      <c r="B61" s="2">
        <f>sheet1!K62</f>
        <v>0</v>
      </c>
    </row>
    <row r="62" spans="1:2" x14ac:dyDescent="0.25">
      <c r="A62">
        <v>-3.9</v>
      </c>
      <c r="B62" s="2">
        <f>sheet1!K63</f>
        <v>0</v>
      </c>
    </row>
    <row r="63" spans="1:2" x14ac:dyDescent="0.25">
      <c r="A63">
        <v>0.4</v>
      </c>
      <c r="B63" s="2">
        <f>sheet1!K64</f>
        <v>0</v>
      </c>
    </row>
    <row r="64" spans="1:2" x14ac:dyDescent="0.25">
      <c r="A64">
        <v>2.4</v>
      </c>
      <c r="B64" s="2">
        <f>sheet1!K65</f>
        <v>0</v>
      </c>
    </row>
    <row r="65" spans="1:2" x14ac:dyDescent="0.25">
      <c r="A65">
        <v>8.6999999999999993</v>
      </c>
      <c r="B65" s="2">
        <f>sheet1!K66</f>
        <v>0</v>
      </c>
    </row>
    <row r="66" spans="1:2" x14ac:dyDescent="0.25">
      <c r="A66">
        <v>11.2</v>
      </c>
      <c r="B66" s="2">
        <f>sheet1!K67</f>
        <v>0</v>
      </c>
    </row>
    <row r="67" spans="1:2" x14ac:dyDescent="0.25">
      <c r="A67">
        <v>15.2</v>
      </c>
      <c r="B67" s="2">
        <f>sheet1!K68</f>
        <v>0</v>
      </c>
    </row>
    <row r="68" spans="1:2" x14ac:dyDescent="0.25">
      <c r="A68">
        <v>17</v>
      </c>
      <c r="B68" s="2">
        <f>sheet1!K69</f>
        <v>0</v>
      </c>
    </row>
    <row r="69" spans="1:2" x14ac:dyDescent="0.25">
      <c r="A69">
        <v>18</v>
      </c>
      <c r="B69" s="2">
        <f>sheet1!K70</f>
        <v>0</v>
      </c>
    </row>
    <row r="70" spans="1:2" x14ac:dyDescent="0.25">
      <c r="A70">
        <v>12.7</v>
      </c>
      <c r="B70" s="2">
        <f>sheet1!K71</f>
        <v>0</v>
      </c>
    </row>
    <row r="71" spans="1:2" x14ac:dyDescent="0.25">
      <c r="A71">
        <v>9.1</v>
      </c>
      <c r="B71" s="2">
        <f>sheet1!K72</f>
        <v>0</v>
      </c>
    </row>
    <row r="72" spans="1:2" x14ac:dyDescent="0.25">
      <c r="A72">
        <v>3.2</v>
      </c>
      <c r="B72" s="2">
        <f>sheet1!K73</f>
        <v>0</v>
      </c>
    </row>
    <row r="73" spans="1:2" x14ac:dyDescent="0.25">
      <c r="A73">
        <v>-0.8</v>
      </c>
      <c r="B73" s="2">
        <f>sheet1!K74</f>
        <v>0</v>
      </c>
    </row>
    <row r="74" spans="1:2" x14ac:dyDescent="0.25">
      <c r="A74">
        <v>-0.4</v>
      </c>
      <c r="B74" s="2">
        <f>sheet1!K75</f>
        <v>0</v>
      </c>
    </row>
    <row r="75" spans="1:2" x14ac:dyDescent="0.25">
      <c r="A75">
        <v>-3.7</v>
      </c>
      <c r="B75" s="2">
        <f>sheet1!K76</f>
        <v>0</v>
      </c>
    </row>
    <row r="76" spans="1:2" x14ac:dyDescent="0.25">
      <c r="A76">
        <v>1</v>
      </c>
      <c r="B76" s="2">
        <f>sheet1!K77</f>
        <v>0</v>
      </c>
    </row>
    <row r="77" spans="1:2" x14ac:dyDescent="0.25">
      <c r="A77">
        <v>8.9</v>
      </c>
      <c r="B77" s="2">
        <f>sheet1!K78</f>
        <v>0</v>
      </c>
    </row>
    <row r="78" spans="1:2" x14ac:dyDescent="0.25">
      <c r="A78">
        <v>13</v>
      </c>
      <c r="B78" s="2">
        <f>sheet1!K79</f>
        <v>0</v>
      </c>
    </row>
    <row r="79" spans="1:2" x14ac:dyDescent="0.25">
      <c r="A79">
        <v>16.100000000000001</v>
      </c>
      <c r="B79" s="2">
        <f>sheet1!K80</f>
        <v>0</v>
      </c>
    </row>
    <row r="80" spans="1:2" x14ac:dyDescent="0.25">
      <c r="A80">
        <v>18</v>
      </c>
      <c r="B80" s="2">
        <f>sheet1!K81</f>
        <v>0</v>
      </c>
    </row>
    <row r="81" spans="1:2" x14ac:dyDescent="0.25">
      <c r="A81">
        <v>15.8</v>
      </c>
      <c r="B81" s="2">
        <f>sheet1!K82</f>
        <v>0</v>
      </c>
    </row>
    <row r="82" spans="1:2" x14ac:dyDescent="0.25">
      <c r="A82">
        <v>14.1</v>
      </c>
      <c r="B82" s="2">
        <f>sheet1!K83</f>
        <v>0</v>
      </c>
    </row>
    <row r="83" spans="1:2" x14ac:dyDescent="0.25">
      <c r="A83">
        <v>9</v>
      </c>
      <c r="B83" s="2">
        <f>sheet1!K84</f>
        <v>0</v>
      </c>
    </row>
    <row r="84" spans="1:2" x14ac:dyDescent="0.25">
      <c r="A84">
        <v>2</v>
      </c>
      <c r="B84" s="2">
        <f>sheet1!K85</f>
        <v>0</v>
      </c>
    </row>
    <row r="85" spans="1:2" x14ac:dyDescent="0.25">
      <c r="A85">
        <v>-1.3</v>
      </c>
      <c r="B85" s="2">
        <f>sheet1!K86</f>
        <v>0</v>
      </c>
    </row>
    <row r="86" spans="1:2" x14ac:dyDescent="0.25">
      <c r="A86">
        <v>-6</v>
      </c>
      <c r="B86" s="2">
        <f>sheet1!K87</f>
        <v>0</v>
      </c>
    </row>
    <row r="87" spans="1:2" x14ac:dyDescent="0.25">
      <c r="A87">
        <v>-3</v>
      </c>
      <c r="B87" s="2">
        <f>sheet1!K88</f>
        <v>0</v>
      </c>
    </row>
    <row r="88" spans="1:2" x14ac:dyDescent="0.25">
      <c r="A88">
        <v>0.1</v>
      </c>
      <c r="B88" s="2">
        <f>sheet1!K89</f>
        <v>0</v>
      </c>
    </row>
    <row r="89" spans="1:2" x14ac:dyDescent="0.25">
      <c r="A89">
        <v>8.1</v>
      </c>
      <c r="B89" s="2">
        <f>sheet1!K90</f>
        <v>0</v>
      </c>
    </row>
    <row r="90" spans="1:2" x14ac:dyDescent="0.25">
      <c r="A90">
        <v>12.7</v>
      </c>
      <c r="B90" s="2">
        <f>sheet1!K91</f>
        <v>0</v>
      </c>
    </row>
    <row r="91" spans="1:2" x14ac:dyDescent="0.25">
      <c r="A91">
        <v>16.899999999999999</v>
      </c>
      <c r="B91" s="2">
        <f>sheet1!K92</f>
        <v>0</v>
      </c>
    </row>
    <row r="92" spans="1:2" x14ac:dyDescent="0.25">
      <c r="A92">
        <v>21.4</v>
      </c>
      <c r="B92" s="2">
        <f>sheet1!K93</f>
        <v>0</v>
      </c>
    </row>
    <row r="93" spans="1:2" x14ac:dyDescent="0.25">
      <c r="A93">
        <v>15.1</v>
      </c>
      <c r="B93" s="2">
        <f>sheet1!K94</f>
        <v>0</v>
      </c>
    </row>
    <row r="94" spans="1:2" x14ac:dyDescent="0.25">
      <c r="A94">
        <v>15.5</v>
      </c>
      <c r="B94" s="2">
        <f>sheet1!K95</f>
        <v>0</v>
      </c>
    </row>
    <row r="95" spans="1:2" x14ac:dyDescent="0.25">
      <c r="A95">
        <v>10.1</v>
      </c>
      <c r="B95" s="2">
        <f>sheet1!K96</f>
        <v>0</v>
      </c>
    </row>
    <row r="96" spans="1:2" x14ac:dyDescent="0.25">
      <c r="A96">
        <v>5.6</v>
      </c>
      <c r="B96" s="2">
        <f>sheet1!K97</f>
        <v>0</v>
      </c>
    </row>
    <row r="97" spans="1:2" x14ac:dyDescent="0.25">
      <c r="A97">
        <v>2.2999999999999998</v>
      </c>
      <c r="B97" s="2">
        <f>sheet1!K98</f>
        <v>0</v>
      </c>
    </row>
    <row r="98" spans="1:2" x14ac:dyDescent="0.25">
      <c r="A98">
        <v>3.2</v>
      </c>
      <c r="B98" s="2">
        <f>sheet1!K99</f>
        <v>0</v>
      </c>
    </row>
    <row r="99" spans="1:2" x14ac:dyDescent="0.25">
      <c r="A99">
        <v>2.8</v>
      </c>
      <c r="B99" s="2">
        <f>sheet1!K100</f>
        <v>0</v>
      </c>
    </row>
    <row r="100" spans="1:2" x14ac:dyDescent="0.25">
      <c r="A100">
        <v>5.0999999999999996</v>
      </c>
      <c r="B100" s="2">
        <f>sheet1!K101</f>
        <v>0</v>
      </c>
    </row>
    <row r="101" spans="1:2" x14ac:dyDescent="0.25">
      <c r="A101">
        <v>10.3</v>
      </c>
      <c r="B101" s="2">
        <f>sheet1!K102</f>
        <v>0</v>
      </c>
    </row>
    <row r="102" spans="1:2" x14ac:dyDescent="0.25">
      <c r="A102">
        <v>14.4</v>
      </c>
      <c r="B102" s="2">
        <f>sheet1!K103</f>
        <v>0</v>
      </c>
    </row>
    <row r="103" spans="1:2" x14ac:dyDescent="0.25">
      <c r="A103">
        <v>18.100000000000001</v>
      </c>
      <c r="B103" s="2">
        <f>sheet1!K104</f>
        <v>0</v>
      </c>
    </row>
    <row r="104" spans="1:2" x14ac:dyDescent="0.25">
      <c r="A104">
        <v>18.3</v>
      </c>
      <c r="B104" s="2">
        <f>sheet1!K105</f>
        <v>0</v>
      </c>
    </row>
    <row r="105" spans="1:2" x14ac:dyDescent="0.25">
      <c r="A105">
        <v>17.7</v>
      </c>
      <c r="B105" s="2">
        <f>sheet1!K106</f>
        <v>0</v>
      </c>
    </row>
    <row r="106" spans="1:2" x14ac:dyDescent="0.25">
      <c r="A106">
        <v>11.3</v>
      </c>
      <c r="B106" s="2">
        <f>sheet1!K107</f>
        <v>0</v>
      </c>
    </row>
    <row r="107" spans="1:2" x14ac:dyDescent="0.25">
      <c r="A107">
        <v>7.2</v>
      </c>
      <c r="B107" s="2">
        <f>sheet1!K108</f>
        <v>0</v>
      </c>
    </row>
    <row r="108" spans="1:2" x14ac:dyDescent="0.25">
      <c r="A108">
        <v>1.4</v>
      </c>
      <c r="B108" s="2">
        <f>sheet1!K109</f>
        <v>0</v>
      </c>
    </row>
    <row r="109" spans="1:2" x14ac:dyDescent="0.25">
      <c r="A109">
        <v>-0.9</v>
      </c>
      <c r="B109" s="2">
        <f>sheet1!K110</f>
        <v>0</v>
      </c>
    </row>
    <row r="110" spans="1:2" x14ac:dyDescent="0.25">
      <c r="A110">
        <v>1.3</v>
      </c>
      <c r="B110" s="2">
        <f>sheet1!K111</f>
        <v>0</v>
      </c>
    </row>
    <row r="111" spans="1:2" x14ac:dyDescent="0.25">
      <c r="A111">
        <v>2.2999999999999998</v>
      </c>
      <c r="B111" s="2">
        <f>sheet1!K112</f>
        <v>0</v>
      </c>
    </row>
    <row r="112" spans="1:2" x14ac:dyDescent="0.25">
      <c r="A112">
        <v>3</v>
      </c>
      <c r="B112" s="2">
        <f>sheet1!K113</f>
        <v>0</v>
      </c>
    </row>
    <row r="113" spans="1:2" x14ac:dyDescent="0.25">
      <c r="A113">
        <v>7.8</v>
      </c>
      <c r="B113" s="2">
        <f>sheet1!K114</f>
        <v>0</v>
      </c>
    </row>
    <row r="114" spans="1:2" x14ac:dyDescent="0.25">
      <c r="A114">
        <v>13.6</v>
      </c>
      <c r="B114" s="2">
        <f>sheet1!K115</f>
        <v>0</v>
      </c>
    </row>
    <row r="115" spans="1:2" x14ac:dyDescent="0.25">
      <c r="A115">
        <v>17.399999999999999</v>
      </c>
      <c r="B115" s="2">
        <f>sheet1!K116</f>
        <v>0</v>
      </c>
    </row>
    <row r="116" spans="1:2" x14ac:dyDescent="0.25">
      <c r="A116">
        <v>17.899999999999999</v>
      </c>
      <c r="B116" s="2">
        <f>sheet1!K117</f>
        <v>0</v>
      </c>
    </row>
    <row r="117" spans="1:2" x14ac:dyDescent="0.25">
      <c r="A117">
        <v>17.5</v>
      </c>
      <c r="B117" s="2">
        <f>sheet1!K118</f>
        <v>0</v>
      </c>
    </row>
    <row r="118" spans="1:2" x14ac:dyDescent="0.25">
      <c r="A118">
        <v>12</v>
      </c>
      <c r="B118" s="2">
        <f>sheet1!K119</f>
        <v>0</v>
      </c>
    </row>
    <row r="119" spans="1:2" x14ac:dyDescent="0.25">
      <c r="A119">
        <v>8.3000000000000007</v>
      </c>
      <c r="B119" s="2">
        <f>sheet1!K120</f>
        <v>0</v>
      </c>
    </row>
    <row r="120" spans="1:2" x14ac:dyDescent="0.25">
      <c r="A120">
        <v>4.5999999999999996</v>
      </c>
      <c r="B120" s="2">
        <f>sheet1!K121</f>
        <v>0</v>
      </c>
    </row>
    <row r="121" spans="1:2" x14ac:dyDescent="0.25">
      <c r="A121">
        <v>0.7</v>
      </c>
      <c r="B121" s="2">
        <f>sheet1!K122</f>
        <v>0</v>
      </c>
    </row>
    <row r="122" spans="1:2" x14ac:dyDescent="0.25">
      <c r="A122">
        <v>-4</v>
      </c>
      <c r="B122" s="2">
        <f>sheet1!K123</f>
        <v>0</v>
      </c>
    </row>
    <row r="123" spans="1:2" x14ac:dyDescent="0.25">
      <c r="A123">
        <v>-1</v>
      </c>
      <c r="B123" s="2">
        <f>sheet1!K124</f>
        <v>0</v>
      </c>
    </row>
    <row r="124" spans="1:2" x14ac:dyDescent="0.25">
      <c r="A124">
        <v>3.2</v>
      </c>
      <c r="B124" s="2">
        <f>sheet1!K125</f>
        <v>0</v>
      </c>
    </row>
    <row r="125" spans="1:2" x14ac:dyDescent="0.25">
      <c r="A125">
        <v>12</v>
      </c>
      <c r="B125" s="2">
        <f>sheet1!K126</f>
        <v>0</v>
      </c>
    </row>
    <row r="126" spans="1:2" x14ac:dyDescent="0.25">
      <c r="A126">
        <v>13.3</v>
      </c>
      <c r="B126" s="2">
        <f>sheet1!K127</f>
        <v>0</v>
      </c>
    </row>
    <row r="127" spans="1:2" x14ac:dyDescent="0.25">
      <c r="A127">
        <v>14.9</v>
      </c>
      <c r="B127" s="2">
        <f>sheet1!K128</f>
        <v>0</v>
      </c>
    </row>
    <row r="128" spans="1:2" x14ac:dyDescent="0.25">
      <c r="A128">
        <v>18.100000000000001</v>
      </c>
      <c r="B128" s="2">
        <f>sheet1!K129</f>
        <v>0</v>
      </c>
    </row>
    <row r="129" spans="1:2" x14ac:dyDescent="0.25">
      <c r="A129">
        <v>18.399999999999999</v>
      </c>
      <c r="B129" s="2">
        <f>sheet1!K130</f>
        <v>0</v>
      </c>
    </row>
    <row r="130" spans="1:2" x14ac:dyDescent="0.25">
      <c r="A130">
        <v>14.7</v>
      </c>
      <c r="B130" s="2">
        <f>sheet1!K131</f>
        <v>0</v>
      </c>
    </row>
    <row r="131" spans="1:2" x14ac:dyDescent="0.25">
      <c r="A131">
        <v>7.2</v>
      </c>
      <c r="B131" s="2">
        <f>sheet1!K132</f>
        <v>0</v>
      </c>
    </row>
    <row r="132" spans="1:2" x14ac:dyDescent="0.25">
      <c r="A132">
        <v>5.5</v>
      </c>
      <c r="B132" s="2">
        <f>sheet1!K133</f>
        <v>0</v>
      </c>
    </row>
    <row r="133" spans="1:2" x14ac:dyDescent="0.25">
      <c r="A133">
        <v>-1</v>
      </c>
      <c r="B133" s="2">
        <f>sheet1!K134</f>
        <v>0</v>
      </c>
    </row>
    <row r="134" spans="1:2" x14ac:dyDescent="0.25">
      <c r="A134">
        <v>5</v>
      </c>
      <c r="B134" s="2">
        <f>sheet1!K135</f>
        <v>0</v>
      </c>
    </row>
    <row r="135" spans="1:2" x14ac:dyDescent="0.25">
      <c r="A135">
        <v>-1.8</v>
      </c>
      <c r="B135" s="2">
        <f>sheet1!K136</f>
        <v>0</v>
      </c>
    </row>
    <row r="136" spans="1:2" x14ac:dyDescent="0.25">
      <c r="A136">
        <v>2.7</v>
      </c>
      <c r="B136" s="2">
        <f>sheet1!K137</f>
        <v>0</v>
      </c>
    </row>
    <row r="137" spans="1:2" x14ac:dyDescent="0.25">
      <c r="A137">
        <v>8.1</v>
      </c>
      <c r="B137" s="2">
        <f>sheet1!K138</f>
        <v>0</v>
      </c>
    </row>
    <row r="138" spans="1:2" x14ac:dyDescent="0.25">
      <c r="A138">
        <v>11.5</v>
      </c>
      <c r="B138" s="2">
        <f>sheet1!K139</f>
        <v>0</v>
      </c>
    </row>
    <row r="139" spans="1:2" x14ac:dyDescent="0.25">
      <c r="A139">
        <v>16.600000000000001</v>
      </c>
      <c r="B139" s="2">
        <f>sheet1!K140</f>
        <v>0</v>
      </c>
    </row>
    <row r="140" spans="1:2" x14ac:dyDescent="0.25">
      <c r="A140">
        <v>20</v>
      </c>
      <c r="B140" s="2">
        <f>sheet1!K141</f>
        <v>0</v>
      </c>
    </row>
    <row r="141" spans="1:2" x14ac:dyDescent="0.25">
      <c r="A141">
        <v>17</v>
      </c>
      <c r="B141" s="2">
        <f>sheet1!K142</f>
        <v>0</v>
      </c>
    </row>
    <row r="142" spans="1:2" x14ac:dyDescent="0.25">
      <c r="A142">
        <v>11.3</v>
      </c>
      <c r="B142" s="2">
        <f>sheet1!K143</f>
        <v>0</v>
      </c>
    </row>
    <row r="143" spans="1:2" x14ac:dyDescent="0.25">
      <c r="A143">
        <v>6.1</v>
      </c>
      <c r="B143" s="2">
        <f>sheet1!K144</f>
        <v>0</v>
      </c>
    </row>
    <row r="144" spans="1:2" x14ac:dyDescent="0.25">
      <c r="A144">
        <v>5</v>
      </c>
      <c r="B144" s="2">
        <f>sheet1!K145</f>
        <v>0</v>
      </c>
    </row>
    <row r="145" spans="1:2" x14ac:dyDescent="0.25">
      <c r="A145">
        <v>-4.9000000000000004</v>
      </c>
      <c r="B145" s="2">
        <f>sheet1!K146</f>
        <v>0</v>
      </c>
    </row>
    <row r="146" spans="1:2" x14ac:dyDescent="0.25">
      <c r="A146">
        <v>-1.2</v>
      </c>
      <c r="B146" s="2">
        <f>sheet1!K147</f>
        <v>0</v>
      </c>
    </row>
    <row r="147" spans="1:2" x14ac:dyDescent="0.25">
      <c r="A147">
        <v>-2</v>
      </c>
      <c r="B147" s="2">
        <f>sheet1!K148</f>
        <v>0</v>
      </c>
    </row>
    <row r="148" spans="1:2" x14ac:dyDescent="0.25">
      <c r="A148">
        <v>3.8</v>
      </c>
      <c r="B148" s="2">
        <f>sheet1!K149</f>
        <v>0</v>
      </c>
    </row>
    <row r="149" spans="1:2" x14ac:dyDescent="0.25">
      <c r="A149">
        <v>10.5</v>
      </c>
      <c r="B149" s="2">
        <f>sheet1!K150</f>
        <v>0</v>
      </c>
    </row>
    <row r="150" spans="1:2" x14ac:dyDescent="0.25">
      <c r="A150">
        <v>13.3</v>
      </c>
      <c r="B150" s="2">
        <f>sheet1!K151</f>
        <v>0</v>
      </c>
    </row>
    <row r="151" spans="1:2" x14ac:dyDescent="0.25">
      <c r="A151">
        <v>16.899999999999999</v>
      </c>
      <c r="B151" s="2">
        <f>sheet1!K152</f>
        <v>0</v>
      </c>
    </row>
    <row r="152" spans="1:2" x14ac:dyDescent="0.25">
      <c r="A152">
        <v>16.399999999999999</v>
      </c>
      <c r="B152" s="2">
        <f>sheet1!K153</f>
        <v>0</v>
      </c>
    </row>
    <row r="153" spans="1:2" x14ac:dyDescent="0.25">
      <c r="A153">
        <v>18</v>
      </c>
      <c r="B153" s="2">
        <f>sheet1!K154</f>
        <v>0</v>
      </c>
    </row>
    <row r="154" spans="1:2" x14ac:dyDescent="0.25">
      <c r="A154">
        <v>14.6</v>
      </c>
      <c r="B154" s="2">
        <f>sheet1!K155</f>
        <v>0</v>
      </c>
    </row>
    <row r="155" spans="1:2" x14ac:dyDescent="0.25">
      <c r="A155">
        <v>7.8</v>
      </c>
      <c r="B155" s="2">
        <f>sheet1!K156</f>
        <v>0</v>
      </c>
    </row>
    <row r="156" spans="1:2" x14ac:dyDescent="0.25">
      <c r="A156">
        <v>2.5</v>
      </c>
      <c r="B156" s="2">
        <f>sheet1!K157</f>
        <v>0</v>
      </c>
    </row>
    <row r="157" spans="1:2" x14ac:dyDescent="0.25">
      <c r="A157">
        <v>1.9</v>
      </c>
      <c r="B157" s="2">
        <f>sheet1!K158</f>
        <v>0</v>
      </c>
    </row>
    <row r="158" spans="1:2" x14ac:dyDescent="0.25">
      <c r="A158">
        <v>-0.2</v>
      </c>
      <c r="B158" s="2">
        <f>sheet1!K159</f>
        <v>0</v>
      </c>
    </row>
    <row r="159" spans="1:2" x14ac:dyDescent="0.25">
      <c r="A159">
        <v>-5.2</v>
      </c>
      <c r="B159" s="2">
        <f>sheet1!K160</f>
        <v>0</v>
      </c>
    </row>
    <row r="160" spans="1:2" x14ac:dyDescent="0.25">
      <c r="A160">
        <v>5.0999999999999996</v>
      </c>
      <c r="B160" s="2">
        <f>sheet1!K161</f>
        <v>0</v>
      </c>
    </row>
    <row r="161" spans="1:2" x14ac:dyDescent="0.25">
      <c r="A161">
        <v>8.4</v>
      </c>
      <c r="B161" s="2">
        <f>sheet1!K162</f>
        <v>0</v>
      </c>
    </row>
    <row r="162" spans="1:2" x14ac:dyDescent="0.25">
      <c r="A162">
        <v>14.4</v>
      </c>
      <c r="B162" s="2">
        <f>sheet1!K163</f>
        <v>0</v>
      </c>
    </row>
    <row r="163" spans="1:2" x14ac:dyDescent="0.25">
      <c r="A163">
        <v>16.899999999999999</v>
      </c>
      <c r="B163" s="2">
        <f>sheet1!K164</f>
        <v>0</v>
      </c>
    </row>
    <row r="164" spans="1:2" x14ac:dyDescent="0.25">
      <c r="A164">
        <v>18.2</v>
      </c>
      <c r="B164" s="2">
        <f>sheet1!K165</f>
        <v>0</v>
      </c>
    </row>
    <row r="165" spans="1:2" x14ac:dyDescent="0.25">
      <c r="A165">
        <v>18.2</v>
      </c>
      <c r="B165" s="2">
        <f>sheet1!K166</f>
        <v>0</v>
      </c>
    </row>
    <row r="166" spans="1:2" x14ac:dyDescent="0.25">
      <c r="A166">
        <v>13.3</v>
      </c>
      <c r="B166" s="2">
        <f>sheet1!K167</f>
        <v>0</v>
      </c>
    </row>
    <row r="167" spans="1:2" x14ac:dyDescent="0.25">
      <c r="A167">
        <v>7.4</v>
      </c>
      <c r="B167" s="2">
        <f>sheet1!K168</f>
        <v>0</v>
      </c>
    </row>
    <row r="168" spans="1:2" x14ac:dyDescent="0.25">
      <c r="A168">
        <v>4.8</v>
      </c>
      <c r="B168" s="2">
        <f>sheet1!K169</f>
        <v>0</v>
      </c>
    </row>
    <row r="169" spans="1:2" x14ac:dyDescent="0.25">
      <c r="A169">
        <v>-1.4</v>
      </c>
      <c r="B169" s="2">
        <f>sheet1!K170</f>
        <v>0</v>
      </c>
    </row>
    <row r="170" spans="1:2" x14ac:dyDescent="0.25">
      <c r="A170">
        <v>-1.8</v>
      </c>
      <c r="B170" s="2">
        <f>sheet1!K171</f>
        <v>0</v>
      </c>
    </row>
    <row r="171" spans="1:2" x14ac:dyDescent="0.25">
      <c r="A171">
        <v>-1.4</v>
      </c>
      <c r="B171" s="2">
        <f>sheet1!K172</f>
        <v>0</v>
      </c>
    </row>
    <row r="172" spans="1:2" x14ac:dyDescent="0.25">
      <c r="A172">
        <v>-0.7</v>
      </c>
      <c r="B172" s="2">
        <f>sheet1!K173</f>
        <v>0</v>
      </c>
    </row>
    <row r="173" spans="1:2" x14ac:dyDescent="0.25">
      <c r="A173">
        <v>8.1</v>
      </c>
      <c r="B173" s="2">
        <f>sheet1!K174</f>
        <v>0</v>
      </c>
    </row>
    <row r="174" spans="1:2" x14ac:dyDescent="0.25">
      <c r="A174">
        <v>12</v>
      </c>
      <c r="B174" s="2">
        <f>sheet1!K175</f>
        <v>0</v>
      </c>
    </row>
    <row r="175" spans="1:2" x14ac:dyDescent="0.25">
      <c r="A175">
        <v>15.9</v>
      </c>
      <c r="B175" s="2">
        <f>sheet1!K176</f>
        <v>0</v>
      </c>
    </row>
    <row r="176" spans="1:2" x14ac:dyDescent="0.25">
      <c r="A176">
        <v>19.399999999999999</v>
      </c>
      <c r="B176" s="2">
        <f>sheet1!K177</f>
        <v>0</v>
      </c>
    </row>
    <row r="177" spans="1:2" x14ac:dyDescent="0.25">
      <c r="A177">
        <v>17.7</v>
      </c>
      <c r="B177" s="2">
        <f>sheet1!K178</f>
        <v>0</v>
      </c>
    </row>
    <row r="178" spans="1:2" x14ac:dyDescent="0.25">
      <c r="A178">
        <v>11.8</v>
      </c>
      <c r="B178" s="2">
        <f>sheet1!K179</f>
        <v>0</v>
      </c>
    </row>
    <row r="179" spans="1:2" x14ac:dyDescent="0.25">
      <c r="A179">
        <v>9</v>
      </c>
      <c r="B179" s="2">
        <f>sheet1!K180</f>
        <v>0</v>
      </c>
    </row>
    <row r="180" spans="1:2" x14ac:dyDescent="0.25">
      <c r="A180">
        <v>4.0999999999999996</v>
      </c>
      <c r="B180" s="2">
        <f>sheet1!K181</f>
        <v>0</v>
      </c>
    </row>
    <row r="181" spans="1:2" x14ac:dyDescent="0.25">
      <c r="A181">
        <v>1.2</v>
      </c>
      <c r="B181" s="2">
        <f>sheet1!K182</f>
        <v>0</v>
      </c>
    </row>
    <row r="182" spans="1:2" x14ac:dyDescent="0.25">
      <c r="A182">
        <v>0.5</v>
      </c>
      <c r="B182" s="2">
        <f>sheet1!K183</f>
        <v>0</v>
      </c>
    </row>
    <row r="183" spans="1:2" x14ac:dyDescent="0.25">
      <c r="A183">
        <v>2.1</v>
      </c>
      <c r="B183" s="2">
        <f>sheet1!K184</f>
        <v>0</v>
      </c>
    </row>
    <row r="184" spans="1:2" x14ac:dyDescent="0.25">
      <c r="A184">
        <v>6.2</v>
      </c>
      <c r="B184" s="2">
        <f>sheet1!K185</f>
        <v>0</v>
      </c>
    </row>
    <row r="185" spans="1:2" x14ac:dyDescent="0.25">
      <c r="A185">
        <v>9.8000000000000007</v>
      </c>
      <c r="B185" s="2">
        <f>sheet1!K186</f>
        <v>0</v>
      </c>
    </row>
    <row r="186" spans="1:2" x14ac:dyDescent="0.25">
      <c r="A186">
        <v>12.1</v>
      </c>
      <c r="B186" s="2">
        <f>sheet1!K187</f>
        <v>0</v>
      </c>
    </row>
    <row r="187" spans="1:2" x14ac:dyDescent="0.25">
      <c r="A187">
        <v>16</v>
      </c>
      <c r="B187" s="2">
        <f>sheet1!K188</f>
        <v>0</v>
      </c>
    </row>
    <row r="188" spans="1:2" x14ac:dyDescent="0.25">
      <c r="A188">
        <v>19.2</v>
      </c>
      <c r="B188" s="2">
        <f>sheet1!K189</f>
        <v>0</v>
      </c>
    </row>
    <row r="189" spans="1:2" x14ac:dyDescent="0.25">
      <c r="A189">
        <v>15.7</v>
      </c>
      <c r="B189" s="2">
        <f>sheet1!K190</f>
        <v>0</v>
      </c>
    </row>
    <row r="190" spans="1:2" x14ac:dyDescent="0.25">
      <c r="A190">
        <v>14.1</v>
      </c>
      <c r="B190" s="2">
        <f>sheet1!K191</f>
        <v>0</v>
      </c>
    </row>
    <row r="191" spans="1:2" x14ac:dyDescent="0.25">
      <c r="A191">
        <v>10</v>
      </c>
      <c r="B191" s="2">
        <f>sheet1!K192</f>
        <v>0</v>
      </c>
    </row>
    <row r="192" spans="1:2" x14ac:dyDescent="0.25">
      <c r="A192">
        <v>6</v>
      </c>
      <c r="B192" s="2">
        <f>sheet1!K193</f>
        <v>0</v>
      </c>
    </row>
    <row r="193" spans="1:2" x14ac:dyDescent="0.25">
      <c r="A193">
        <v>1.6</v>
      </c>
      <c r="B193" s="2">
        <f>sheet1!K194</f>
        <v>0</v>
      </c>
    </row>
    <row r="194" spans="1:2" x14ac:dyDescent="0.25">
      <c r="A194">
        <v>0.9</v>
      </c>
      <c r="B194" s="2">
        <f>sheet1!K195</f>
        <v>0</v>
      </c>
    </row>
    <row r="195" spans="1:2" x14ac:dyDescent="0.25">
      <c r="A195">
        <v>-0.1</v>
      </c>
      <c r="B195" s="2">
        <f>sheet1!K196</f>
        <v>0</v>
      </c>
    </row>
    <row r="196" spans="1:2" x14ac:dyDescent="0.25">
      <c r="A196">
        <v>4</v>
      </c>
      <c r="B196" s="2">
        <f>sheet1!K197</f>
        <v>0</v>
      </c>
    </row>
    <row r="197" spans="1:2" x14ac:dyDescent="0.25">
      <c r="A197">
        <v>7.8</v>
      </c>
      <c r="B197" s="2">
        <f>sheet1!K198</f>
        <v>0</v>
      </c>
    </row>
    <row r="198" spans="1:2" x14ac:dyDescent="0.25">
      <c r="A198">
        <v>12.4</v>
      </c>
      <c r="B198" s="2">
        <f>sheet1!K199</f>
        <v>0</v>
      </c>
    </row>
    <row r="199" spans="1:2" x14ac:dyDescent="0.25">
      <c r="A199">
        <v>16.100000000000001</v>
      </c>
      <c r="B199" s="2">
        <f>sheet1!K200</f>
        <v>0</v>
      </c>
    </row>
    <row r="200" spans="1:2" x14ac:dyDescent="0.25">
      <c r="A200">
        <v>20.2</v>
      </c>
      <c r="B200" s="2">
        <f>sheet1!K201</f>
        <v>0</v>
      </c>
    </row>
    <row r="201" spans="1:2" x14ac:dyDescent="0.25">
      <c r="A201">
        <v>21.3</v>
      </c>
      <c r="B201" s="2">
        <f>sheet1!K202</f>
        <v>0</v>
      </c>
    </row>
    <row r="202" spans="1:2" x14ac:dyDescent="0.25">
      <c r="A202">
        <v>13.1</v>
      </c>
      <c r="B202" s="2">
        <f>sheet1!K203</f>
        <v>0</v>
      </c>
    </row>
    <row r="203" spans="1:2" x14ac:dyDescent="0.25">
      <c r="A203">
        <v>7.9</v>
      </c>
      <c r="B203" s="2">
        <f>sheet1!K204</f>
        <v>0</v>
      </c>
    </row>
    <row r="204" spans="1:2" x14ac:dyDescent="0.25">
      <c r="A204">
        <v>5.8</v>
      </c>
      <c r="B204" s="2">
        <f>sheet1!K205</f>
        <v>0</v>
      </c>
    </row>
    <row r="205" spans="1:2" x14ac:dyDescent="0.25">
      <c r="A205">
        <v>3.7</v>
      </c>
      <c r="B205" s="2">
        <f>sheet1!K206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5"/>
  <sheetViews>
    <sheetView workbookViewId="0">
      <selection activeCell="H26" sqref="H26"/>
    </sheetView>
  </sheetViews>
  <sheetFormatPr defaultRowHeight="15" x14ac:dyDescent="0.25"/>
  <cols>
    <col min="1" max="1" width="12.28515625" bestFit="1" customWidth="1"/>
    <col min="2" max="2" width="12" bestFit="1" customWidth="1"/>
  </cols>
  <sheetData>
    <row r="1" spans="1:2" x14ac:dyDescent="0.25">
      <c r="A1" t="s">
        <v>4</v>
      </c>
      <c r="B1" t="s">
        <v>3</v>
      </c>
    </row>
    <row r="2" spans="1:2" x14ac:dyDescent="0.25">
      <c r="A2">
        <v>-0.4</v>
      </c>
      <c r="B2" s="2">
        <f>sheet1!I3</f>
        <v>0</v>
      </c>
    </row>
    <row r="3" spans="1:2" x14ac:dyDescent="0.25">
      <c r="A3">
        <v>-1.6</v>
      </c>
      <c r="B3" s="2">
        <f>sheet1!I4</f>
        <v>0</v>
      </c>
    </row>
    <row r="4" spans="1:2" x14ac:dyDescent="0.25">
      <c r="A4">
        <v>4.4000000000000004</v>
      </c>
      <c r="B4" s="2">
        <f>sheet1!I5</f>
        <v>0</v>
      </c>
    </row>
    <row r="5" spans="1:2" x14ac:dyDescent="0.25">
      <c r="A5">
        <v>8.6</v>
      </c>
      <c r="B5" s="2">
        <f>sheet1!I6</f>
        <v>0</v>
      </c>
    </row>
    <row r="6" spans="1:2" x14ac:dyDescent="0.25">
      <c r="A6">
        <v>13.5</v>
      </c>
      <c r="B6" s="2">
        <f>sheet1!I7</f>
        <v>0</v>
      </c>
    </row>
    <row r="7" spans="1:2" x14ac:dyDescent="0.25">
      <c r="A7">
        <v>15.3</v>
      </c>
      <c r="B7" s="2">
        <f>sheet1!I8</f>
        <v>0</v>
      </c>
    </row>
    <row r="8" spans="1:2" x14ac:dyDescent="0.25">
      <c r="A8">
        <v>18.7</v>
      </c>
      <c r="B8" s="2">
        <f>sheet1!I9</f>
        <v>0</v>
      </c>
    </row>
    <row r="9" spans="1:2" x14ac:dyDescent="0.25">
      <c r="A9">
        <v>16.7</v>
      </c>
      <c r="B9" s="2">
        <f>sheet1!I10</f>
        <v>0</v>
      </c>
    </row>
    <row r="10" spans="1:2" x14ac:dyDescent="0.25">
      <c r="A10">
        <v>16</v>
      </c>
      <c r="B10" s="2">
        <f>sheet1!I11</f>
        <v>0</v>
      </c>
    </row>
    <row r="11" spans="1:2" x14ac:dyDescent="0.25">
      <c r="A11">
        <v>8</v>
      </c>
      <c r="B11" s="2">
        <f>sheet1!I12</f>
        <v>0</v>
      </c>
    </row>
    <row r="12" spans="1:2" x14ac:dyDescent="0.25">
      <c r="A12">
        <v>1.7</v>
      </c>
      <c r="B12" s="2">
        <f>sheet1!I13</f>
        <v>0</v>
      </c>
    </row>
    <row r="13" spans="1:2" x14ac:dyDescent="0.25">
      <c r="A13">
        <v>-0.4</v>
      </c>
      <c r="B13" s="2">
        <f>sheet1!I14</f>
        <v>0</v>
      </c>
    </row>
    <row r="14" spans="1:2" x14ac:dyDescent="0.25">
      <c r="A14">
        <v>-2.4</v>
      </c>
      <c r="B14" s="2">
        <f>sheet1!I15</f>
        <v>0</v>
      </c>
    </row>
    <row r="15" spans="1:2" x14ac:dyDescent="0.25">
      <c r="A15">
        <v>2.2000000000000002</v>
      </c>
      <c r="B15" s="2">
        <f>sheet1!I16</f>
        <v>0</v>
      </c>
    </row>
    <row r="16" spans="1:2" x14ac:dyDescent="0.25">
      <c r="A16">
        <v>3.5</v>
      </c>
      <c r="B16" s="2">
        <f>sheet1!I17</f>
        <v>0</v>
      </c>
    </row>
    <row r="17" spans="1:2" x14ac:dyDescent="0.25">
      <c r="A17">
        <v>10.9</v>
      </c>
      <c r="B17" s="2">
        <f>sheet1!I18</f>
        <v>0</v>
      </c>
    </row>
    <row r="18" spans="1:2" x14ac:dyDescent="0.25">
      <c r="A18">
        <v>14.8</v>
      </c>
      <c r="B18" s="2">
        <f>sheet1!I19</f>
        <v>0</v>
      </c>
    </row>
    <row r="19" spans="1:2" x14ac:dyDescent="0.25">
      <c r="A19">
        <v>17.3</v>
      </c>
      <c r="B19" s="2">
        <f>sheet1!I20</f>
        <v>0</v>
      </c>
    </row>
    <row r="20" spans="1:2" x14ac:dyDescent="0.25">
      <c r="A20">
        <v>15.5</v>
      </c>
      <c r="B20" s="2">
        <f>sheet1!I21</f>
        <v>0</v>
      </c>
    </row>
    <row r="21" spans="1:2" x14ac:dyDescent="0.25">
      <c r="A21">
        <v>18.399999999999999</v>
      </c>
      <c r="B21" s="2">
        <f>sheet1!I22</f>
        <v>0</v>
      </c>
    </row>
    <row r="22" spans="1:2" x14ac:dyDescent="0.25">
      <c r="A22">
        <v>12.6</v>
      </c>
      <c r="B22" s="2">
        <f>sheet1!I23</f>
        <v>0</v>
      </c>
    </row>
    <row r="23" spans="1:2" x14ac:dyDescent="0.25">
      <c r="A23">
        <v>10.8</v>
      </c>
      <c r="B23" s="2">
        <f>sheet1!I24</f>
        <v>0</v>
      </c>
    </row>
    <row r="24" spans="1:2" x14ac:dyDescent="0.25">
      <c r="A24">
        <v>5.4</v>
      </c>
      <c r="B24" s="2">
        <f>sheet1!I25</f>
        <v>0</v>
      </c>
    </row>
    <row r="25" spans="1:2" x14ac:dyDescent="0.25">
      <c r="A25">
        <v>0.6</v>
      </c>
      <c r="B25" s="2">
        <f>sheet1!I26</f>
        <v>0</v>
      </c>
    </row>
    <row r="26" spans="1:2" x14ac:dyDescent="0.25">
      <c r="A26">
        <v>-1.6</v>
      </c>
      <c r="B26" s="2">
        <f>sheet1!I27</f>
        <v>0</v>
      </c>
    </row>
    <row r="27" spans="1:2" x14ac:dyDescent="0.25">
      <c r="A27">
        <v>0.3</v>
      </c>
      <c r="B27" s="2">
        <f>sheet1!I28</f>
        <v>0</v>
      </c>
    </row>
    <row r="28" spans="1:2" x14ac:dyDescent="0.25">
      <c r="A28">
        <v>3.5</v>
      </c>
      <c r="B28" s="2">
        <f>sheet1!I29</f>
        <v>0</v>
      </c>
    </row>
    <row r="29" spans="1:2" x14ac:dyDescent="0.25">
      <c r="A29">
        <v>6.9</v>
      </c>
      <c r="B29" s="2">
        <f>sheet1!I30</f>
        <v>0</v>
      </c>
    </row>
    <row r="30" spans="1:2" x14ac:dyDescent="0.25">
      <c r="A30">
        <v>14.4</v>
      </c>
      <c r="B30" s="2">
        <f>sheet1!I31</f>
        <v>0</v>
      </c>
    </row>
    <row r="31" spans="1:2" x14ac:dyDescent="0.25">
      <c r="A31">
        <v>14.1</v>
      </c>
      <c r="B31" s="2">
        <f>sheet1!I32</f>
        <v>0</v>
      </c>
    </row>
    <row r="32" spans="1:2" x14ac:dyDescent="0.25">
      <c r="A32">
        <v>18</v>
      </c>
      <c r="B32" s="2">
        <f>sheet1!I33</f>
        <v>0</v>
      </c>
    </row>
    <row r="33" spans="1:2" x14ac:dyDescent="0.25">
      <c r="A33">
        <v>18.3</v>
      </c>
      <c r="B33" s="2">
        <f>sheet1!I34</f>
        <v>0</v>
      </c>
    </row>
    <row r="34" spans="1:2" x14ac:dyDescent="0.25">
      <c r="A34">
        <v>11.2</v>
      </c>
      <c r="B34" s="2">
        <f>sheet1!I35</f>
        <v>0</v>
      </c>
    </row>
    <row r="35" spans="1:2" x14ac:dyDescent="0.25">
      <c r="A35">
        <v>11.3</v>
      </c>
      <c r="B35" s="2">
        <f>sheet1!I36</f>
        <v>0</v>
      </c>
    </row>
    <row r="36" spans="1:2" x14ac:dyDescent="0.25">
      <c r="A36">
        <v>1.6</v>
      </c>
      <c r="B36" s="2">
        <f>sheet1!I37</f>
        <v>0</v>
      </c>
    </row>
    <row r="37" spans="1:2" x14ac:dyDescent="0.25">
      <c r="A37">
        <v>-3.5</v>
      </c>
      <c r="B37" s="2">
        <f>sheet1!I38</f>
        <v>0</v>
      </c>
    </row>
    <row r="38" spans="1:2" x14ac:dyDescent="0.25">
      <c r="A38">
        <v>-1.3</v>
      </c>
      <c r="B38" s="2">
        <f>sheet1!I39</f>
        <v>0</v>
      </c>
    </row>
    <row r="39" spans="1:2" x14ac:dyDescent="0.25">
      <c r="A39">
        <v>3.4</v>
      </c>
      <c r="B39" s="2">
        <f>sheet1!I40</f>
        <v>0</v>
      </c>
    </row>
    <row r="40" spans="1:2" x14ac:dyDescent="0.25">
      <c r="A40">
        <v>4.0999999999999996</v>
      </c>
      <c r="B40" s="2">
        <f>sheet1!I41</f>
        <v>0</v>
      </c>
    </row>
    <row r="41" spans="1:2" x14ac:dyDescent="0.25">
      <c r="A41">
        <v>7.6</v>
      </c>
      <c r="B41" s="2">
        <f>sheet1!I42</f>
        <v>0</v>
      </c>
    </row>
    <row r="42" spans="1:2" x14ac:dyDescent="0.25">
      <c r="A42">
        <v>15.5</v>
      </c>
      <c r="B42" s="2">
        <f>sheet1!I43</f>
        <v>0</v>
      </c>
    </row>
    <row r="43" spans="1:2" x14ac:dyDescent="0.25">
      <c r="A43">
        <v>17.5</v>
      </c>
      <c r="B43" s="2">
        <f>sheet1!I44</f>
        <v>0</v>
      </c>
    </row>
    <row r="44" spans="1:2" x14ac:dyDescent="0.25">
      <c r="A44">
        <v>18.7</v>
      </c>
      <c r="B44" s="2">
        <f>sheet1!I45</f>
        <v>0</v>
      </c>
    </row>
    <row r="45" spans="1:2" x14ac:dyDescent="0.25">
      <c r="A45">
        <v>18.600000000000001</v>
      </c>
      <c r="B45" s="2">
        <f>sheet1!I46</f>
        <v>0</v>
      </c>
    </row>
    <row r="46" spans="1:2" x14ac:dyDescent="0.25">
      <c r="A46">
        <v>11.9</v>
      </c>
      <c r="B46" s="2">
        <f>sheet1!I47</f>
        <v>0</v>
      </c>
    </row>
    <row r="47" spans="1:2" x14ac:dyDescent="0.25">
      <c r="A47">
        <v>6.9</v>
      </c>
      <c r="B47" s="2">
        <f>sheet1!I48</f>
        <v>0</v>
      </c>
    </row>
    <row r="48" spans="1:2" x14ac:dyDescent="0.25">
      <c r="A48">
        <v>4.7</v>
      </c>
      <c r="B48" s="2">
        <f>sheet1!I49</f>
        <v>0</v>
      </c>
    </row>
    <row r="49" spans="1:2" x14ac:dyDescent="0.25">
      <c r="A49">
        <v>-2.8</v>
      </c>
      <c r="B49" s="2">
        <f>sheet1!I50</f>
        <v>0</v>
      </c>
    </row>
    <row r="50" spans="1:2" x14ac:dyDescent="0.25">
      <c r="A50">
        <v>-2.4</v>
      </c>
      <c r="B50" s="2">
        <f>sheet1!I51</f>
        <v>0</v>
      </c>
    </row>
    <row r="51" spans="1:2" x14ac:dyDescent="0.25">
      <c r="A51">
        <v>-4.3</v>
      </c>
      <c r="B51" s="2">
        <f>sheet1!I52</f>
        <v>0</v>
      </c>
    </row>
    <row r="52" spans="1:2" x14ac:dyDescent="0.25">
      <c r="A52">
        <v>3.6</v>
      </c>
      <c r="B52" s="2">
        <f>sheet1!I53</f>
        <v>0</v>
      </c>
    </row>
    <row r="53" spans="1:2" x14ac:dyDescent="0.25">
      <c r="A53">
        <v>7.2</v>
      </c>
      <c r="B53" s="2">
        <f>sheet1!I54</f>
        <v>0</v>
      </c>
    </row>
    <row r="54" spans="1:2" x14ac:dyDescent="0.25">
      <c r="A54">
        <v>15.2</v>
      </c>
      <c r="B54" s="2">
        <f>sheet1!I55</f>
        <v>0</v>
      </c>
    </row>
    <row r="55" spans="1:2" x14ac:dyDescent="0.25">
      <c r="A55">
        <v>19.600000000000001</v>
      </c>
      <c r="B55" s="2">
        <f>sheet1!I56</f>
        <v>0</v>
      </c>
    </row>
    <row r="56" spans="1:2" x14ac:dyDescent="0.25">
      <c r="A56">
        <v>18.5</v>
      </c>
      <c r="B56" s="2">
        <f>sheet1!I57</f>
        <v>0</v>
      </c>
    </row>
    <row r="57" spans="1:2" x14ac:dyDescent="0.25">
      <c r="A57">
        <v>20.2</v>
      </c>
      <c r="B57" s="2">
        <f>sheet1!I58</f>
        <v>0</v>
      </c>
    </row>
    <row r="58" spans="1:2" x14ac:dyDescent="0.25">
      <c r="A58">
        <v>13.3</v>
      </c>
      <c r="B58" s="2">
        <f>sheet1!I59</f>
        <v>0</v>
      </c>
    </row>
    <row r="59" spans="1:2" x14ac:dyDescent="0.25">
      <c r="A59">
        <v>5</v>
      </c>
      <c r="B59" s="2">
        <f>sheet1!I60</f>
        <v>0</v>
      </c>
    </row>
    <row r="60" spans="1:2" x14ac:dyDescent="0.25">
      <c r="A60">
        <v>4.7</v>
      </c>
      <c r="B60" s="2">
        <f>sheet1!I61</f>
        <v>0</v>
      </c>
    </row>
    <row r="61" spans="1:2" x14ac:dyDescent="0.25">
      <c r="A61">
        <v>-0.5</v>
      </c>
      <c r="B61" s="2">
        <f>sheet1!I62</f>
        <v>0</v>
      </c>
    </row>
    <row r="62" spans="1:2" x14ac:dyDescent="0.25">
      <c r="A62">
        <v>-3.9</v>
      </c>
      <c r="B62" s="2">
        <f>sheet1!I63</f>
        <v>0</v>
      </c>
    </row>
    <row r="63" spans="1:2" x14ac:dyDescent="0.25">
      <c r="A63">
        <v>0.4</v>
      </c>
      <c r="B63" s="2">
        <f>sheet1!I64</f>
        <v>0</v>
      </c>
    </row>
    <row r="64" spans="1:2" x14ac:dyDescent="0.25">
      <c r="A64">
        <v>2.4</v>
      </c>
      <c r="B64" s="2">
        <f>sheet1!I65</f>
        <v>0</v>
      </c>
    </row>
    <row r="65" spans="1:2" x14ac:dyDescent="0.25">
      <c r="A65">
        <v>8.6999999999999993</v>
      </c>
      <c r="B65" s="2">
        <f>sheet1!I66</f>
        <v>0</v>
      </c>
    </row>
    <row r="66" spans="1:2" x14ac:dyDescent="0.25">
      <c r="A66">
        <v>11.2</v>
      </c>
      <c r="B66" s="2">
        <f>sheet1!I67</f>
        <v>0</v>
      </c>
    </row>
    <row r="67" spans="1:2" x14ac:dyDescent="0.25">
      <c r="A67">
        <v>15.2</v>
      </c>
      <c r="B67" s="2">
        <f>sheet1!I68</f>
        <v>0</v>
      </c>
    </row>
    <row r="68" spans="1:2" x14ac:dyDescent="0.25">
      <c r="A68">
        <v>17</v>
      </c>
      <c r="B68" s="2">
        <f>sheet1!I69</f>
        <v>0</v>
      </c>
    </row>
    <row r="69" spans="1:2" x14ac:dyDescent="0.25">
      <c r="A69">
        <v>18</v>
      </c>
      <c r="B69" s="2">
        <f>sheet1!I70</f>
        <v>0</v>
      </c>
    </row>
    <row r="70" spans="1:2" x14ac:dyDescent="0.25">
      <c r="A70">
        <v>12.7</v>
      </c>
      <c r="B70" s="2">
        <f>sheet1!I71</f>
        <v>0</v>
      </c>
    </row>
    <row r="71" spans="1:2" x14ac:dyDescent="0.25">
      <c r="A71">
        <v>9.1</v>
      </c>
      <c r="B71" s="2">
        <f>sheet1!I72</f>
        <v>0</v>
      </c>
    </row>
    <row r="72" spans="1:2" x14ac:dyDescent="0.25">
      <c r="A72">
        <v>3.2</v>
      </c>
      <c r="B72" s="2">
        <f>sheet1!I73</f>
        <v>0</v>
      </c>
    </row>
    <row r="73" spans="1:2" x14ac:dyDescent="0.25">
      <c r="A73">
        <v>-0.8</v>
      </c>
      <c r="B73" s="2">
        <f>sheet1!I74</f>
        <v>0</v>
      </c>
    </row>
    <row r="74" spans="1:2" x14ac:dyDescent="0.25">
      <c r="A74">
        <v>-0.4</v>
      </c>
      <c r="B74" s="2">
        <f>sheet1!I75</f>
        <v>0</v>
      </c>
    </row>
    <row r="75" spans="1:2" x14ac:dyDescent="0.25">
      <c r="A75">
        <v>-3.7</v>
      </c>
      <c r="B75" s="2">
        <f>sheet1!I76</f>
        <v>0</v>
      </c>
    </row>
    <row r="76" spans="1:2" x14ac:dyDescent="0.25">
      <c r="A76">
        <v>1</v>
      </c>
      <c r="B76" s="2">
        <f>sheet1!I77</f>
        <v>0</v>
      </c>
    </row>
    <row r="77" spans="1:2" x14ac:dyDescent="0.25">
      <c r="A77">
        <v>8.9</v>
      </c>
      <c r="B77" s="2">
        <f>sheet1!I78</f>
        <v>0</v>
      </c>
    </row>
    <row r="78" spans="1:2" x14ac:dyDescent="0.25">
      <c r="A78">
        <v>13</v>
      </c>
      <c r="B78" s="2">
        <f>sheet1!I79</f>
        <v>0</v>
      </c>
    </row>
    <row r="79" spans="1:2" x14ac:dyDescent="0.25">
      <c r="A79">
        <v>16.100000000000001</v>
      </c>
      <c r="B79" s="2">
        <f>sheet1!I80</f>
        <v>0</v>
      </c>
    </row>
    <row r="80" spans="1:2" x14ac:dyDescent="0.25">
      <c r="A80">
        <v>18</v>
      </c>
      <c r="B80" s="2">
        <f>sheet1!I81</f>
        <v>0</v>
      </c>
    </row>
    <row r="81" spans="1:2" x14ac:dyDescent="0.25">
      <c r="A81">
        <v>15.8</v>
      </c>
      <c r="B81" s="2">
        <f>sheet1!I82</f>
        <v>0</v>
      </c>
    </row>
    <row r="82" spans="1:2" x14ac:dyDescent="0.25">
      <c r="A82">
        <v>14.1</v>
      </c>
      <c r="B82" s="2">
        <f>sheet1!I83</f>
        <v>0</v>
      </c>
    </row>
    <row r="83" spans="1:2" x14ac:dyDescent="0.25">
      <c r="A83">
        <v>9</v>
      </c>
      <c r="B83" s="2">
        <f>sheet1!I84</f>
        <v>0</v>
      </c>
    </row>
    <row r="84" spans="1:2" x14ac:dyDescent="0.25">
      <c r="A84">
        <v>2</v>
      </c>
      <c r="B84" s="2">
        <f>sheet1!I85</f>
        <v>0</v>
      </c>
    </row>
    <row r="85" spans="1:2" x14ac:dyDescent="0.25">
      <c r="A85">
        <v>-1.3</v>
      </c>
      <c r="B85" s="2">
        <f>sheet1!I86</f>
        <v>0</v>
      </c>
    </row>
    <row r="86" spans="1:2" x14ac:dyDescent="0.25">
      <c r="A86">
        <v>-6</v>
      </c>
      <c r="B86" s="2">
        <f>sheet1!I87</f>
        <v>0</v>
      </c>
    </row>
    <row r="87" spans="1:2" x14ac:dyDescent="0.25">
      <c r="A87">
        <v>-3</v>
      </c>
      <c r="B87" s="2">
        <f>sheet1!I88</f>
        <v>0</v>
      </c>
    </row>
    <row r="88" spans="1:2" x14ac:dyDescent="0.25">
      <c r="A88">
        <v>0.1</v>
      </c>
      <c r="B88" s="2">
        <f>sheet1!I89</f>
        <v>0</v>
      </c>
    </row>
    <row r="89" spans="1:2" x14ac:dyDescent="0.25">
      <c r="A89">
        <v>8.1</v>
      </c>
      <c r="B89" s="2">
        <f>sheet1!I90</f>
        <v>0</v>
      </c>
    </row>
    <row r="90" spans="1:2" x14ac:dyDescent="0.25">
      <c r="A90">
        <v>12.7</v>
      </c>
      <c r="B90" s="2">
        <f>sheet1!I91</f>
        <v>0</v>
      </c>
    </row>
    <row r="91" spans="1:2" x14ac:dyDescent="0.25">
      <c r="A91">
        <v>16.899999999999999</v>
      </c>
      <c r="B91" s="2">
        <f>sheet1!I92</f>
        <v>0</v>
      </c>
    </row>
    <row r="92" spans="1:2" x14ac:dyDescent="0.25">
      <c r="A92">
        <v>21.4</v>
      </c>
      <c r="B92" s="2">
        <f>sheet1!I93</f>
        <v>0</v>
      </c>
    </row>
    <row r="93" spans="1:2" x14ac:dyDescent="0.25">
      <c r="A93">
        <v>15.1</v>
      </c>
      <c r="B93" s="2">
        <f>sheet1!I94</f>
        <v>0</v>
      </c>
    </row>
    <row r="94" spans="1:2" x14ac:dyDescent="0.25">
      <c r="A94">
        <v>15.5</v>
      </c>
      <c r="B94" s="2">
        <f>sheet1!I95</f>
        <v>0</v>
      </c>
    </row>
    <row r="95" spans="1:2" x14ac:dyDescent="0.25">
      <c r="A95">
        <v>10.1</v>
      </c>
      <c r="B95" s="2">
        <f>sheet1!I96</f>
        <v>0</v>
      </c>
    </row>
    <row r="96" spans="1:2" x14ac:dyDescent="0.25">
      <c r="A96">
        <v>5.6</v>
      </c>
      <c r="B96" s="2">
        <f>sheet1!I97</f>
        <v>0</v>
      </c>
    </row>
    <row r="97" spans="1:2" x14ac:dyDescent="0.25">
      <c r="A97">
        <v>2.2999999999999998</v>
      </c>
      <c r="B97" s="2">
        <f>sheet1!I98</f>
        <v>0</v>
      </c>
    </row>
    <row r="98" spans="1:2" x14ac:dyDescent="0.25">
      <c r="A98">
        <v>3.2</v>
      </c>
      <c r="B98" s="2">
        <f>sheet1!I99</f>
        <v>0</v>
      </c>
    </row>
    <row r="99" spans="1:2" x14ac:dyDescent="0.25">
      <c r="A99">
        <v>2.8</v>
      </c>
      <c r="B99" s="2">
        <f>sheet1!I100</f>
        <v>0</v>
      </c>
    </row>
    <row r="100" spans="1:2" x14ac:dyDescent="0.25">
      <c r="A100">
        <v>5.0999999999999996</v>
      </c>
      <c r="B100" s="2">
        <f>sheet1!I101</f>
        <v>0</v>
      </c>
    </row>
    <row r="101" spans="1:2" x14ac:dyDescent="0.25">
      <c r="A101">
        <v>10.3</v>
      </c>
      <c r="B101" s="2">
        <f>sheet1!I102</f>
        <v>0</v>
      </c>
    </row>
    <row r="102" spans="1:2" x14ac:dyDescent="0.25">
      <c r="A102">
        <v>14.4</v>
      </c>
      <c r="B102" s="2">
        <f>sheet1!I103</f>
        <v>0</v>
      </c>
    </row>
    <row r="103" spans="1:2" x14ac:dyDescent="0.25">
      <c r="A103">
        <v>18.100000000000001</v>
      </c>
      <c r="B103" s="2">
        <f>sheet1!I104</f>
        <v>0</v>
      </c>
    </row>
    <row r="104" spans="1:2" x14ac:dyDescent="0.25">
      <c r="A104">
        <v>18.3</v>
      </c>
      <c r="B104" s="2">
        <f>sheet1!I105</f>
        <v>0</v>
      </c>
    </row>
    <row r="105" spans="1:2" x14ac:dyDescent="0.25">
      <c r="A105">
        <v>17.7</v>
      </c>
      <c r="B105" s="2">
        <f>sheet1!I106</f>
        <v>0</v>
      </c>
    </row>
    <row r="106" spans="1:2" x14ac:dyDescent="0.25">
      <c r="A106">
        <v>11.3</v>
      </c>
      <c r="B106" s="2">
        <f>sheet1!I107</f>
        <v>0</v>
      </c>
    </row>
    <row r="107" spans="1:2" x14ac:dyDescent="0.25">
      <c r="A107">
        <v>7.2</v>
      </c>
      <c r="B107" s="2">
        <f>sheet1!I108</f>
        <v>0</v>
      </c>
    </row>
    <row r="108" spans="1:2" x14ac:dyDescent="0.25">
      <c r="A108">
        <v>1.4</v>
      </c>
      <c r="B108" s="2">
        <f>sheet1!I109</f>
        <v>0</v>
      </c>
    </row>
    <row r="109" spans="1:2" x14ac:dyDescent="0.25">
      <c r="A109">
        <v>-0.9</v>
      </c>
      <c r="B109" s="2">
        <f>sheet1!I110</f>
        <v>0</v>
      </c>
    </row>
    <row r="110" spans="1:2" x14ac:dyDescent="0.25">
      <c r="A110">
        <v>1.3</v>
      </c>
      <c r="B110" s="2">
        <f>sheet1!I111</f>
        <v>0</v>
      </c>
    </row>
    <row r="111" spans="1:2" x14ac:dyDescent="0.25">
      <c r="A111">
        <v>2.2999999999999998</v>
      </c>
      <c r="B111" s="2">
        <f>sheet1!I112</f>
        <v>0</v>
      </c>
    </row>
    <row r="112" spans="1:2" x14ac:dyDescent="0.25">
      <c r="A112">
        <v>3</v>
      </c>
      <c r="B112" s="2">
        <f>sheet1!I113</f>
        <v>0</v>
      </c>
    </row>
    <row r="113" spans="1:2" x14ac:dyDescent="0.25">
      <c r="A113">
        <v>7.8</v>
      </c>
      <c r="B113" s="2">
        <f>sheet1!I114</f>
        <v>0</v>
      </c>
    </row>
    <row r="114" spans="1:2" x14ac:dyDescent="0.25">
      <c r="A114">
        <v>13.6</v>
      </c>
      <c r="B114" s="2">
        <f>sheet1!I115</f>
        <v>0</v>
      </c>
    </row>
    <row r="115" spans="1:2" x14ac:dyDescent="0.25">
      <c r="A115">
        <v>17.399999999999999</v>
      </c>
      <c r="B115" s="2">
        <f>sheet1!I116</f>
        <v>0</v>
      </c>
    </row>
    <row r="116" spans="1:2" x14ac:dyDescent="0.25">
      <c r="A116">
        <v>17.899999999999999</v>
      </c>
      <c r="B116" s="2">
        <f>sheet1!I117</f>
        <v>0</v>
      </c>
    </row>
    <row r="117" spans="1:2" x14ac:dyDescent="0.25">
      <c r="A117">
        <v>17.5</v>
      </c>
      <c r="B117" s="2">
        <f>sheet1!I118</f>
        <v>0</v>
      </c>
    </row>
    <row r="118" spans="1:2" x14ac:dyDescent="0.25">
      <c r="A118">
        <v>12</v>
      </c>
      <c r="B118" s="2">
        <f>sheet1!I119</f>
        <v>0</v>
      </c>
    </row>
    <row r="119" spans="1:2" x14ac:dyDescent="0.25">
      <c r="A119">
        <v>8.3000000000000007</v>
      </c>
      <c r="B119" s="2">
        <f>sheet1!I120</f>
        <v>0</v>
      </c>
    </row>
    <row r="120" spans="1:2" x14ac:dyDescent="0.25">
      <c r="A120">
        <v>4.5999999999999996</v>
      </c>
      <c r="B120" s="2">
        <f>sheet1!I121</f>
        <v>0</v>
      </c>
    </row>
    <row r="121" spans="1:2" x14ac:dyDescent="0.25">
      <c r="A121">
        <v>0.7</v>
      </c>
      <c r="B121" s="2">
        <f>sheet1!I122</f>
        <v>0</v>
      </c>
    </row>
    <row r="122" spans="1:2" x14ac:dyDescent="0.25">
      <c r="A122">
        <v>-4</v>
      </c>
      <c r="B122" s="2">
        <f>sheet1!I123</f>
        <v>0</v>
      </c>
    </row>
    <row r="123" spans="1:2" x14ac:dyDescent="0.25">
      <c r="A123">
        <v>-1</v>
      </c>
      <c r="B123" s="2">
        <f>sheet1!I124</f>
        <v>0</v>
      </c>
    </row>
    <row r="124" spans="1:2" x14ac:dyDescent="0.25">
      <c r="A124">
        <v>3.2</v>
      </c>
      <c r="B124" s="2">
        <f>sheet1!I125</f>
        <v>0</v>
      </c>
    </row>
    <row r="125" spans="1:2" x14ac:dyDescent="0.25">
      <c r="A125">
        <v>12</v>
      </c>
      <c r="B125" s="2">
        <f>sheet1!I126</f>
        <v>0</v>
      </c>
    </row>
    <row r="126" spans="1:2" x14ac:dyDescent="0.25">
      <c r="A126">
        <v>13.3</v>
      </c>
      <c r="B126" s="2">
        <f>sheet1!I127</f>
        <v>0</v>
      </c>
    </row>
    <row r="127" spans="1:2" x14ac:dyDescent="0.25">
      <c r="A127">
        <v>14.9</v>
      </c>
      <c r="B127" s="2">
        <f>sheet1!I128</f>
        <v>0</v>
      </c>
    </row>
    <row r="128" spans="1:2" x14ac:dyDescent="0.25">
      <c r="A128">
        <v>18.100000000000001</v>
      </c>
      <c r="B128" s="2">
        <f>sheet1!I129</f>
        <v>0</v>
      </c>
    </row>
    <row r="129" spans="1:2" x14ac:dyDescent="0.25">
      <c r="A129">
        <v>18.399999999999999</v>
      </c>
      <c r="B129" s="2">
        <f>sheet1!I130</f>
        <v>0</v>
      </c>
    </row>
    <row r="130" spans="1:2" x14ac:dyDescent="0.25">
      <c r="A130">
        <v>14.7</v>
      </c>
      <c r="B130" s="2">
        <f>sheet1!I131</f>
        <v>0</v>
      </c>
    </row>
    <row r="131" spans="1:2" x14ac:dyDescent="0.25">
      <c r="A131">
        <v>7.2</v>
      </c>
      <c r="B131" s="2">
        <f>sheet1!I132</f>
        <v>0</v>
      </c>
    </row>
    <row r="132" spans="1:2" x14ac:dyDescent="0.25">
      <c r="A132">
        <v>5.5</v>
      </c>
      <c r="B132" s="2">
        <f>sheet1!I133</f>
        <v>0</v>
      </c>
    </row>
    <row r="133" spans="1:2" x14ac:dyDescent="0.25">
      <c r="A133">
        <v>-1</v>
      </c>
      <c r="B133" s="2">
        <f>sheet1!I134</f>
        <v>0</v>
      </c>
    </row>
    <row r="134" spans="1:2" x14ac:dyDescent="0.25">
      <c r="A134">
        <v>5</v>
      </c>
      <c r="B134" s="2">
        <f>sheet1!I135</f>
        <v>0</v>
      </c>
    </row>
    <row r="135" spans="1:2" x14ac:dyDescent="0.25">
      <c r="A135">
        <v>-1.8</v>
      </c>
      <c r="B135" s="2">
        <f>sheet1!I136</f>
        <v>0</v>
      </c>
    </row>
    <row r="136" spans="1:2" x14ac:dyDescent="0.25">
      <c r="A136">
        <v>2.7</v>
      </c>
      <c r="B136" s="2">
        <f>sheet1!I137</f>
        <v>0</v>
      </c>
    </row>
    <row r="137" spans="1:2" x14ac:dyDescent="0.25">
      <c r="A137">
        <v>8.1</v>
      </c>
      <c r="B137" s="2">
        <f>sheet1!I138</f>
        <v>0</v>
      </c>
    </row>
    <row r="138" spans="1:2" x14ac:dyDescent="0.25">
      <c r="A138">
        <v>11.5</v>
      </c>
      <c r="B138" s="2">
        <f>sheet1!I139</f>
        <v>0</v>
      </c>
    </row>
    <row r="139" spans="1:2" x14ac:dyDescent="0.25">
      <c r="A139">
        <v>16.600000000000001</v>
      </c>
      <c r="B139" s="2">
        <f>sheet1!I140</f>
        <v>0</v>
      </c>
    </row>
    <row r="140" spans="1:2" x14ac:dyDescent="0.25">
      <c r="A140">
        <v>20</v>
      </c>
      <c r="B140" s="2">
        <f>sheet1!I141</f>
        <v>0</v>
      </c>
    </row>
    <row r="141" spans="1:2" x14ac:dyDescent="0.25">
      <c r="A141">
        <v>17</v>
      </c>
      <c r="B141" s="2">
        <f>sheet1!I142</f>
        <v>0</v>
      </c>
    </row>
    <row r="142" spans="1:2" x14ac:dyDescent="0.25">
      <c r="A142">
        <v>11.3</v>
      </c>
      <c r="B142" s="2">
        <f>sheet1!I143</f>
        <v>0</v>
      </c>
    </row>
    <row r="143" spans="1:2" x14ac:dyDescent="0.25">
      <c r="A143">
        <v>6.1</v>
      </c>
      <c r="B143" s="2">
        <f>sheet1!I144</f>
        <v>0</v>
      </c>
    </row>
    <row r="144" spans="1:2" x14ac:dyDescent="0.25">
      <c r="A144">
        <v>5</v>
      </c>
      <c r="B144" s="2">
        <f>sheet1!I145</f>
        <v>0</v>
      </c>
    </row>
    <row r="145" spans="1:2" x14ac:dyDescent="0.25">
      <c r="A145">
        <v>-4.9000000000000004</v>
      </c>
      <c r="B145" s="2">
        <f>sheet1!I146</f>
        <v>0</v>
      </c>
    </row>
    <row r="146" spans="1:2" x14ac:dyDescent="0.25">
      <c r="A146">
        <v>-1.2</v>
      </c>
      <c r="B146" s="2">
        <f>sheet1!I147</f>
        <v>0</v>
      </c>
    </row>
    <row r="147" spans="1:2" x14ac:dyDescent="0.25">
      <c r="A147">
        <v>-2</v>
      </c>
      <c r="B147" s="2">
        <f>sheet1!I148</f>
        <v>0</v>
      </c>
    </row>
    <row r="148" spans="1:2" x14ac:dyDescent="0.25">
      <c r="A148">
        <v>3.8</v>
      </c>
      <c r="B148" s="2">
        <f>sheet1!I149</f>
        <v>0</v>
      </c>
    </row>
    <row r="149" spans="1:2" x14ac:dyDescent="0.25">
      <c r="A149">
        <v>10.5</v>
      </c>
      <c r="B149" s="2">
        <f>sheet1!I150</f>
        <v>0</v>
      </c>
    </row>
    <row r="150" spans="1:2" x14ac:dyDescent="0.25">
      <c r="A150">
        <v>13.3</v>
      </c>
      <c r="B150" s="2">
        <f>sheet1!I151</f>
        <v>0</v>
      </c>
    </row>
    <row r="151" spans="1:2" x14ac:dyDescent="0.25">
      <c r="A151">
        <v>16.899999999999999</v>
      </c>
      <c r="B151" s="2">
        <f>sheet1!I152</f>
        <v>0</v>
      </c>
    </row>
    <row r="152" spans="1:2" x14ac:dyDescent="0.25">
      <c r="A152">
        <v>16.399999999999999</v>
      </c>
      <c r="B152" s="2">
        <f>sheet1!I153</f>
        <v>0</v>
      </c>
    </row>
    <row r="153" spans="1:2" x14ac:dyDescent="0.25">
      <c r="A153">
        <v>18</v>
      </c>
      <c r="B153" s="2">
        <f>sheet1!I154</f>
        <v>0</v>
      </c>
    </row>
    <row r="154" spans="1:2" x14ac:dyDescent="0.25">
      <c r="A154">
        <v>14.6</v>
      </c>
      <c r="B154" s="2">
        <f>sheet1!I155</f>
        <v>0</v>
      </c>
    </row>
    <row r="155" spans="1:2" x14ac:dyDescent="0.25">
      <c r="A155">
        <v>7.8</v>
      </c>
      <c r="B155" s="2">
        <f>sheet1!I156</f>
        <v>0</v>
      </c>
    </row>
    <row r="156" spans="1:2" x14ac:dyDescent="0.25">
      <c r="A156">
        <v>2.5</v>
      </c>
      <c r="B156" s="2">
        <f>sheet1!I157</f>
        <v>0</v>
      </c>
    </row>
    <row r="157" spans="1:2" x14ac:dyDescent="0.25">
      <c r="A157">
        <v>1.9</v>
      </c>
      <c r="B157" s="2">
        <f>sheet1!I158</f>
        <v>0</v>
      </c>
    </row>
    <row r="158" spans="1:2" x14ac:dyDescent="0.25">
      <c r="A158">
        <v>-0.2</v>
      </c>
      <c r="B158" s="2">
        <f>sheet1!I159</f>
        <v>0</v>
      </c>
    </row>
    <row r="159" spans="1:2" x14ac:dyDescent="0.25">
      <c r="A159">
        <v>-5.2</v>
      </c>
      <c r="B159" s="2">
        <f>sheet1!I160</f>
        <v>0</v>
      </c>
    </row>
    <row r="160" spans="1:2" x14ac:dyDescent="0.25">
      <c r="A160">
        <v>5.0999999999999996</v>
      </c>
      <c r="B160" s="2">
        <f>sheet1!I161</f>
        <v>0</v>
      </c>
    </row>
    <row r="161" spans="1:2" x14ac:dyDescent="0.25">
      <c r="A161">
        <v>8.4</v>
      </c>
      <c r="B161" s="2">
        <f>sheet1!I162</f>
        <v>0</v>
      </c>
    </row>
    <row r="162" spans="1:2" x14ac:dyDescent="0.25">
      <c r="A162">
        <v>14.4</v>
      </c>
      <c r="B162" s="2">
        <f>sheet1!I163</f>
        <v>0</v>
      </c>
    </row>
    <row r="163" spans="1:2" x14ac:dyDescent="0.25">
      <c r="A163">
        <v>16.899999999999999</v>
      </c>
      <c r="B163" s="2">
        <f>sheet1!I164</f>
        <v>0</v>
      </c>
    </row>
    <row r="164" spans="1:2" x14ac:dyDescent="0.25">
      <c r="A164">
        <v>18.2</v>
      </c>
      <c r="B164" s="2">
        <f>sheet1!I165</f>
        <v>0</v>
      </c>
    </row>
    <row r="165" spans="1:2" x14ac:dyDescent="0.25">
      <c r="A165">
        <v>18.2</v>
      </c>
      <c r="B165" s="2">
        <f>sheet1!I166</f>
        <v>0</v>
      </c>
    </row>
    <row r="166" spans="1:2" x14ac:dyDescent="0.25">
      <c r="A166">
        <v>13.3</v>
      </c>
      <c r="B166" s="2">
        <f>sheet1!I167</f>
        <v>0</v>
      </c>
    </row>
    <row r="167" spans="1:2" x14ac:dyDescent="0.25">
      <c r="A167">
        <v>7.4</v>
      </c>
      <c r="B167" s="2">
        <f>sheet1!I168</f>
        <v>0</v>
      </c>
    </row>
    <row r="168" spans="1:2" x14ac:dyDescent="0.25">
      <c r="A168">
        <v>4.8</v>
      </c>
      <c r="B168" s="2">
        <f>sheet1!I169</f>
        <v>0</v>
      </c>
    </row>
    <row r="169" spans="1:2" x14ac:dyDescent="0.25">
      <c r="A169">
        <v>-1.4</v>
      </c>
      <c r="B169" s="2">
        <f>sheet1!I170</f>
        <v>0</v>
      </c>
    </row>
    <row r="170" spans="1:2" x14ac:dyDescent="0.25">
      <c r="A170">
        <v>-1.8</v>
      </c>
      <c r="B170" s="2">
        <f>sheet1!I171</f>
        <v>0</v>
      </c>
    </row>
    <row r="171" spans="1:2" x14ac:dyDescent="0.25">
      <c r="A171">
        <v>-1.4</v>
      </c>
      <c r="B171" s="2">
        <f>sheet1!I172</f>
        <v>0</v>
      </c>
    </row>
    <row r="172" spans="1:2" x14ac:dyDescent="0.25">
      <c r="A172">
        <v>-0.7</v>
      </c>
      <c r="B172" s="2">
        <f>sheet1!I173</f>
        <v>0</v>
      </c>
    </row>
    <row r="173" spans="1:2" x14ac:dyDescent="0.25">
      <c r="A173">
        <v>8.1</v>
      </c>
      <c r="B173" s="2">
        <f>sheet1!I174</f>
        <v>0</v>
      </c>
    </row>
    <row r="174" spans="1:2" x14ac:dyDescent="0.25">
      <c r="A174">
        <v>12</v>
      </c>
      <c r="B174" s="2">
        <f>sheet1!I175</f>
        <v>0</v>
      </c>
    </row>
    <row r="175" spans="1:2" x14ac:dyDescent="0.25">
      <c r="A175">
        <v>15.9</v>
      </c>
      <c r="B175" s="2">
        <f>sheet1!I176</f>
        <v>0</v>
      </c>
    </row>
    <row r="176" spans="1:2" x14ac:dyDescent="0.25">
      <c r="A176">
        <v>19.399999999999999</v>
      </c>
      <c r="B176" s="2">
        <f>sheet1!I177</f>
        <v>0</v>
      </c>
    </row>
    <row r="177" spans="1:2" x14ac:dyDescent="0.25">
      <c r="A177">
        <v>17.7</v>
      </c>
      <c r="B177" s="2">
        <f>sheet1!I178</f>
        <v>0</v>
      </c>
    </row>
    <row r="178" spans="1:2" x14ac:dyDescent="0.25">
      <c r="A178">
        <v>11.8</v>
      </c>
      <c r="B178" s="2">
        <f>sheet1!I179</f>
        <v>0</v>
      </c>
    </row>
    <row r="179" spans="1:2" x14ac:dyDescent="0.25">
      <c r="A179">
        <v>9</v>
      </c>
      <c r="B179" s="2">
        <f>sheet1!I180</f>
        <v>0</v>
      </c>
    </row>
    <row r="180" spans="1:2" x14ac:dyDescent="0.25">
      <c r="A180">
        <v>4.0999999999999996</v>
      </c>
      <c r="B180" s="2">
        <f>sheet1!I181</f>
        <v>0</v>
      </c>
    </row>
    <row r="181" spans="1:2" x14ac:dyDescent="0.25">
      <c r="A181">
        <v>1.2</v>
      </c>
      <c r="B181" s="2">
        <f>sheet1!I182</f>
        <v>0</v>
      </c>
    </row>
    <row r="182" spans="1:2" x14ac:dyDescent="0.25">
      <c r="A182">
        <v>0.5</v>
      </c>
      <c r="B182" s="2">
        <f>sheet1!I183</f>
        <v>0</v>
      </c>
    </row>
    <row r="183" spans="1:2" x14ac:dyDescent="0.25">
      <c r="A183">
        <v>2.1</v>
      </c>
      <c r="B183" s="2">
        <f>sheet1!I184</f>
        <v>0</v>
      </c>
    </row>
    <row r="184" spans="1:2" x14ac:dyDescent="0.25">
      <c r="A184">
        <v>6.2</v>
      </c>
      <c r="B184" s="2">
        <f>sheet1!I185</f>
        <v>0</v>
      </c>
    </row>
    <row r="185" spans="1:2" x14ac:dyDescent="0.25">
      <c r="A185">
        <v>9.8000000000000007</v>
      </c>
      <c r="B185" s="2">
        <f>sheet1!I186</f>
        <v>0</v>
      </c>
    </row>
    <row r="186" spans="1:2" x14ac:dyDescent="0.25">
      <c r="A186">
        <v>12.1</v>
      </c>
      <c r="B186" s="2">
        <f>sheet1!I187</f>
        <v>0</v>
      </c>
    </row>
    <row r="187" spans="1:2" x14ac:dyDescent="0.25">
      <c r="A187">
        <v>16</v>
      </c>
      <c r="B187" s="2">
        <f>sheet1!I188</f>
        <v>0</v>
      </c>
    </row>
    <row r="188" spans="1:2" x14ac:dyDescent="0.25">
      <c r="A188">
        <v>19.2</v>
      </c>
      <c r="B188" s="2">
        <f>sheet1!I189</f>
        <v>0</v>
      </c>
    </row>
    <row r="189" spans="1:2" x14ac:dyDescent="0.25">
      <c r="A189">
        <v>15.7</v>
      </c>
      <c r="B189" s="2">
        <f>sheet1!I190</f>
        <v>0</v>
      </c>
    </row>
    <row r="190" spans="1:2" x14ac:dyDescent="0.25">
      <c r="A190">
        <v>14.1</v>
      </c>
      <c r="B190" s="2">
        <f>sheet1!I191</f>
        <v>0</v>
      </c>
    </row>
    <row r="191" spans="1:2" x14ac:dyDescent="0.25">
      <c r="A191">
        <v>10</v>
      </c>
      <c r="B191" s="2">
        <f>sheet1!I192</f>
        <v>0</v>
      </c>
    </row>
    <row r="192" spans="1:2" x14ac:dyDescent="0.25">
      <c r="A192">
        <v>6</v>
      </c>
      <c r="B192" s="2">
        <f>sheet1!I193</f>
        <v>0</v>
      </c>
    </row>
    <row r="193" spans="1:2" x14ac:dyDescent="0.25">
      <c r="A193">
        <v>1.6</v>
      </c>
      <c r="B193" s="2">
        <f>sheet1!I194</f>
        <v>0</v>
      </c>
    </row>
    <row r="194" spans="1:2" x14ac:dyDescent="0.25">
      <c r="A194">
        <v>0.9</v>
      </c>
      <c r="B194" s="2">
        <f>sheet1!I195</f>
        <v>0</v>
      </c>
    </row>
    <row r="195" spans="1:2" x14ac:dyDescent="0.25">
      <c r="A195">
        <v>-0.1</v>
      </c>
      <c r="B195" s="2">
        <f>sheet1!I196</f>
        <v>0</v>
      </c>
    </row>
    <row r="196" spans="1:2" x14ac:dyDescent="0.25">
      <c r="A196">
        <v>4</v>
      </c>
      <c r="B196" s="2">
        <f>sheet1!I197</f>
        <v>0</v>
      </c>
    </row>
    <row r="197" spans="1:2" x14ac:dyDescent="0.25">
      <c r="A197">
        <v>7.8</v>
      </c>
      <c r="B197" s="2">
        <f>sheet1!I198</f>
        <v>0</v>
      </c>
    </row>
    <row r="198" spans="1:2" x14ac:dyDescent="0.25">
      <c r="A198">
        <v>12.4</v>
      </c>
      <c r="B198" s="2">
        <f>sheet1!I199</f>
        <v>0</v>
      </c>
    </row>
    <row r="199" spans="1:2" x14ac:dyDescent="0.25">
      <c r="A199">
        <v>16.100000000000001</v>
      </c>
      <c r="B199" s="2">
        <f>sheet1!I200</f>
        <v>0</v>
      </c>
    </row>
    <row r="200" spans="1:2" x14ac:dyDescent="0.25">
      <c r="A200">
        <v>20.2</v>
      </c>
      <c r="B200" s="2">
        <f>sheet1!I201</f>
        <v>0</v>
      </c>
    </row>
    <row r="201" spans="1:2" x14ac:dyDescent="0.25">
      <c r="A201">
        <v>21.3</v>
      </c>
      <c r="B201" s="2">
        <f>sheet1!I202</f>
        <v>0</v>
      </c>
    </row>
    <row r="202" spans="1:2" x14ac:dyDescent="0.25">
      <c r="A202">
        <v>13.1</v>
      </c>
      <c r="B202" s="2">
        <f>sheet1!I203</f>
        <v>0</v>
      </c>
    </row>
    <row r="203" spans="1:2" x14ac:dyDescent="0.25">
      <c r="A203">
        <v>7.9</v>
      </c>
      <c r="B203" s="2">
        <f>sheet1!I204</f>
        <v>0</v>
      </c>
    </row>
    <row r="204" spans="1:2" x14ac:dyDescent="0.25">
      <c r="A204">
        <v>5.8</v>
      </c>
      <c r="B204" s="2">
        <f>sheet1!I205</f>
        <v>0</v>
      </c>
    </row>
    <row r="205" spans="1:2" x14ac:dyDescent="0.25">
      <c r="A205">
        <v>3.7</v>
      </c>
      <c r="B205" s="2">
        <f>sheet1!I206</f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L13" sqref="L13"/>
    </sheetView>
  </sheetViews>
  <sheetFormatPr defaultRowHeight="15" x14ac:dyDescent="0.25"/>
  <cols>
    <col min="1" max="1" width="20.28515625" bestFit="1" customWidth="1"/>
    <col min="12" max="12" width="20.28515625" bestFit="1" customWidth="1"/>
  </cols>
  <sheetData>
    <row r="1" spans="1:13" ht="21" x14ac:dyDescent="0.35">
      <c r="A1" t="s">
        <v>25</v>
      </c>
      <c r="B1" s="5" t="s">
        <v>27</v>
      </c>
      <c r="F1">
        <v>204251</v>
      </c>
      <c r="L1" t="s">
        <v>26</v>
      </c>
      <c r="M1" s="5" t="s">
        <v>28</v>
      </c>
    </row>
    <row r="2" spans="1:13" x14ac:dyDescent="0.25">
      <c r="A2" t="s">
        <v>29</v>
      </c>
      <c r="B2" s="3"/>
      <c r="F2">
        <v>5109</v>
      </c>
      <c r="L2" t="s">
        <v>29</v>
      </c>
      <c r="M2" s="3"/>
    </row>
    <row r="3" spans="1:13" x14ac:dyDescent="0.25">
      <c r="A3" t="s">
        <v>30</v>
      </c>
      <c r="L3" t="s">
        <v>31</v>
      </c>
    </row>
    <row r="4" spans="1:13" x14ac:dyDescent="0.25">
      <c r="A4" t="s">
        <v>32</v>
      </c>
      <c r="L4" t="s">
        <v>32</v>
      </c>
    </row>
    <row r="6" spans="1:13" x14ac:dyDescent="0.25">
      <c r="A6" t="s">
        <v>33</v>
      </c>
      <c r="L6" t="s">
        <v>33</v>
      </c>
    </row>
    <row r="7" spans="1:13" x14ac:dyDescent="0.25">
      <c r="A7" t="s">
        <v>34</v>
      </c>
      <c r="L7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sheet1</vt:lpstr>
      <vt:lpstr>export</vt:lpstr>
      <vt:lpstr>import</vt:lpstr>
      <vt:lpstr>simulations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of results</dc:title>
  <dc:creator>maiert</dc:creator>
  <cp:lastModifiedBy>pc</cp:lastModifiedBy>
  <dcterms:created xsi:type="dcterms:W3CDTF">2016-03-03T09:07:57Z</dcterms:created>
  <dcterms:modified xsi:type="dcterms:W3CDTF">2017-03-30T13:25:20Z</dcterms:modified>
</cp:coreProperties>
</file>